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Hdsv033\作業フォルダ\08.病院事務局\01.管理課\01.管理調整係\常用\古田ファイル\R7委託、修繕、物品、賃貸借関係\01委託業務\32【食事サービス提供業務委託】※長期継続契約\①公募要領等(管財に送付するもの）\"/>
    </mc:Choice>
  </mc:AlternateContent>
  <bookViews>
    <workbookView xWindow="0" yWindow="0" windowWidth="19200" windowHeight="11610"/>
  </bookViews>
  <sheets>
    <sheet name="Sheet1" sheetId="1" r:id="rId1"/>
  </sheets>
  <calcPr calcId="162913"/>
</workbook>
</file>

<file path=xl/calcChain.xml><?xml version="1.0" encoding="utf-8"?>
<calcChain xmlns="http://schemas.openxmlformats.org/spreadsheetml/2006/main">
  <c r="E19" i="1" l="1"/>
  <c r="E20" i="1"/>
  <c r="E21" i="1"/>
  <c r="E22" i="1"/>
  <c r="E23" i="1"/>
  <c r="E24" i="1"/>
  <c r="E25" i="1"/>
  <c r="E26" i="1"/>
  <c r="E18" i="1"/>
  <c r="E27" i="1" l="1"/>
  <c r="D29" i="1" s="1"/>
  <c r="E29" i="1" s="1"/>
  <c r="E30" i="1"/>
  <c r="E31" i="1"/>
  <c r="D14" i="1" s="1"/>
</calcChain>
</file>

<file path=xl/sharedStrings.xml><?xml version="1.0" encoding="utf-8"?>
<sst xmlns="http://schemas.openxmlformats.org/spreadsheetml/2006/main" count="55" uniqueCount="46">
  <si>
    <t>様式３</t>
    <rPh sb="0" eb="2">
      <t>ヨウシキ</t>
    </rPh>
    <phoneticPr fontId="1"/>
  </si>
  <si>
    <t>見　積　書</t>
    <rPh sb="0" eb="1">
      <t>ケン</t>
    </rPh>
    <rPh sb="2" eb="3">
      <t>セキ</t>
    </rPh>
    <rPh sb="4" eb="5">
      <t>ショ</t>
    </rPh>
    <phoneticPr fontId="1"/>
  </si>
  <si>
    <t>項目</t>
    <rPh sb="0" eb="2">
      <t>コウモク</t>
    </rPh>
    <phoneticPr fontId="1"/>
  </si>
  <si>
    <t>数量</t>
    <rPh sb="0" eb="2">
      <t>スウリョウ</t>
    </rPh>
    <phoneticPr fontId="1"/>
  </si>
  <si>
    <t>単位</t>
    <rPh sb="0" eb="2">
      <t>タンイ</t>
    </rPh>
    <phoneticPr fontId="1"/>
  </si>
  <si>
    <t>摘　要</t>
    <rPh sb="0" eb="1">
      <t>テキ</t>
    </rPh>
    <rPh sb="2" eb="3">
      <t>ヨウ</t>
    </rPh>
    <phoneticPr fontId="1"/>
  </si>
  <si>
    <t>【１月あたり】</t>
    <rPh sb="2" eb="3">
      <t>ツキ</t>
    </rPh>
    <phoneticPr fontId="1"/>
  </si>
  <si>
    <t>月</t>
    <rPh sb="0" eb="1">
      <t>ツキ</t>
    </rPh>
    <phoneticPr fontId="1"/>
  </si>
  <si>
    <t>食</t>
    <rPh sb="0" eb="1">
      <t>ショク</t>
    </rPh>
    <phoneticPr fontId="1"/>
  </si>
  <si>
    <t>単　価　(円)</t>
    <rPh sb="0" eb="1">
      <t>タン</t>
    </rPh>
    <rPh sb="2" eb="3">
      <t>アタイ</t>
    </rPh>
    <rPh sb="5" eb="6">
      <t>エン</t>
    </rPh>
    <phoneticPr fontId="1"/>
  </si>
  <si>
    <t>金　額　(円)</t>
    <rPh sb="0" eb="1">
      <t>キン</t>
    </rPh>
    <rPh sb="2" eb="3">
      <t>ガク</t>
    </rPh>
    <rPh sb="5" eb="6">
      <t>エン</t>
    </rPh>
    <phoneticPr fontId="1"/>
  </si>
  <si>
    <t>日</t>
    <rPh sb="0" eb="1">
      <t>ヒ</t>
    </rPh>
    <phoneticPr fontId="1"/>
  </si>
  <si>
    <t>１月あたり計</t>
    <rPh sb="1" eb="2">
      <t>ツキ</t>
    </rPh>
    <rPh sb="5" eb="6">
      <t>ケイ</t>
    </rPh>
    <phoneticPr fontId="1"/>
  </si>
  <si>
    <t>消費税</t>
    <rPh sb="0" eb="3">
      <t>ショウヒゼイ</t>
    </rPh>
    <phoneticPr fontId="1"/>
  </si>
  <si>
    <t>％</t>
    <phoneticPr fontId="1"/>
  </si>
  <si>
    <t>合　　　計</t>
    <rPh sb="0" eb="1">
      <t>ゴウ</t>
    </rPh>
    <rPh sb="4" eb="5">
      <t>ケイ</t>
    </rPh>
    <phoneticPr fontId="1"/>
  </si>
  <si>
    <t xml:space="preserve"> 内訳書は別紙</t>
    <rPh sb="1" eb="3">
      <t>ウチワケ</t>
    </rPh>
    <rPh sb="3" eb="4">
      <t>ショ</t>
    </rPh>
    <rPh sb="5" eb="7">
      <t>ベッシ</t>
    </rPh>
    <phoneticPr fontId="1"/>
  </si>
  <si>
    <t>様</t>
    <rPh sb="0" eb="1">
      <t>サマ</t>
    </rPh>
    <phoneticPr fontId="1"/>
  </si>
  <si>
    <t xml:space="preserve">   飛 騨 市 長</t>
    <rPh sb="3" eb="4">
      <t>トビ</t>
    </rPh>
    <rPh sb="5" eb="6">
      <t>ダン</t>
    </rPh>
    <rPh sb="7" eb="8">
      <t>シ</t>
    </rPh>
    <rPh sb="9" eb="10">
      <t>チョウ</t>
    </rPh>
    <phoneticPr fontId="1"/>
  </si>
  <si>
    <t>合計金額</t>
    <rPh sb="0" eb="2">
      <t>ゴウケイ</t>
    </rPh>
    <rPh sb="2" eb="4">
      <t>キンガク</t>
    </rPh>
    <phoneticPr fontId="1"/>
  </si>
  <si>
    <t>円</t>
    <rPh sb="0" eb="1">
      <t>エン</t>
    </rPh>
    <phoneticPr fontId="1"/>
  </si>
  <si>
    <t>商号または名称</t>
    <rPh sb="0" eb="2">
      <t>ショウゴウ</t>
    </rPh>
    <rPh sb="5" eb="7">
      <t>メイショウ</t>
    </rPh>
    <phoneticPr fontId="1"/>
  </si>
  <si>
    <t>住　　所</t>
    <rPh sb="0" eb="1">
      <t>ジュウ</t>
    </rPh>
    <rPh sb="3" eb="4">
      <t>ショ</t>
    </rPh>
    <phoneticPr fontId="1"/>
  </si>
  <si>
    <t>代　表　者</t>
    <rPh sb="0" eb="1">
      <t>ダイ</t>
    </rPh>
    <rPh sb="2" eb="3">
      <t>オモテ</t>
    </rPh>
    <rPh sb="4" eb="5">
      <t>シャ</t>
    </rPh>
    <phoneticPr fontId="1"/>
  </si>
  <si>
    <t>印　</t>
    <rPh sb="0" eb="1">
      <t>イン</t>
    </rPh>
    <phoneticPr fontId="1"/>
  </si>
  <si>
    <t>　費税抜き）とする。</t>
    <rPh sb="1" eb="2">
      <t>ヒ</t>
    </rPh>
    <rPh sb="2" eb="4">
      <t>ゼイヌ</t>
    </rPh>
    <phoneticPr fontId="1"/>
  </si>
  <si>
    <t>式</t>
    <rPh sb="0" eb="1">
      <t>シキ</t>
    </rPh>
    <phoneticPr fontId="1"/>
  </si>
  <si>
    <t xml:space="preserve"> 数量=1ヶ月10食程度</t>
    <rPh sb="6" eb="7">
      <t>ゲツ</t>
    </rPh>
    <rPh sb="9" eb="10">
      <t>ショク</t>
    </rPh>
    <rPh sb="10" eb="12">
      <t>テイド</t>
    </rPh>
    <phoneticPr fontId="1"/>
  </si>
  <si>
    <t>業務費</t>
    <rPh sb="0" eb="2">
      <t>ギョウム</t>
    </rPh>
    <rPh sb="2" eb="3">
      <t>ヒ</t>
    </rPh>
    <phoneticPr fontId="1"/>
  </si>
  <si>
    <t xml:space="preserve"> 管理費(固定)</t>
    <rPh sb="1" eb="4">
      <t>カンリヒ</t>
    </rPh>
    <rPh sb="5" eb="7">
      <t>コテイ</t>
    </rPh>
    <phoneticPr fontId="1"/>
  </si>
  <si>
    <t xml:space="preserve"> 患者食（朝食）</t>
    <rPh sb="1" eb="3">
      <t>カンジャ</t>
    </rPh>
    <rPh sb="3" eb="4">
      <t>ショク</t>
    </rPh>
    <rPh sb="5" eb="7">
      <t>チョウショク</t>
    </rPh>
    <phoneticPr fontId="1"/>
  </si>
  <si>
    <t xml:space="preserve"> 患者食（昼食）</t>
    <rPh sb="1" eb="3">
      <t>カンジャ</t>
    </rPh>
    <rPh sb="3" eb="4">
      <t>ショク</t>
    </rPh>
    <rPh sb="5" eb="7">
      <t>チュウショク</t>
    </rPh>
    <phoneticPr fontId="1"/>
  </si>
  <si>
    <t xml:space="preserve"> 患者食（夕食）</t>
    <rPh sb="1" eb="3">
      <t>カンジャ</t>
    </rPh>
    <rPh sb="3" eb="4">
      <t>ショク</t>
    </rPh>
    <rPh sb="5" eb="7">
      <t>ユウショク</t>
    </rPh>
    <phoneticPr fontId="1"/>
  </si>
  <si>
    <t xml:space="preserve"> 検食等（朝食）</t>
    <rPh sb="1" eb="2">
      <t>ケン</t>
    </rPh>
    <rPh sb="2" eb="4">
      <t>ショクナド</t>
    </rPh>
    <rPh sb="5" eb="7">
      <t>チョウショク</t>
    </rPh>
    <phoneticPr fontId="1"/>
  </si>
  <si>
    <t xml:space="preserve"> 検食等（昼食）</t>
    <rPh sb="1" eb="2">
      <t>ケン</t>
    </rPh>
    <rPh sb="2" eb="4">
      <t>ショクナド</t>
    </rPh>
    <rPh sb="5" eb="7">
      <t>チュウショク</t>
    </rPh>
    <phoneticPr fontId="1"/>
  </si>
  <si>
    <t xml:space="preserve"> 検食等（夕食）</t>
    <rPh sb="1" eb="2">
      <t>ケン</t>
    </rPh>
    <rPh sb="2" eb="4">
      <t>ショクナド</t>
    </rPh>
    <rPh sb="5" eb="7">
      <t>ユウショク</t>
    </rPh>
    <phoneticPr fontId="1"/>
  </si>
  <si>
    <t xml:space="preserve"> 保存食</t>
    <rPh sb="1" eb="4">
      <t>ホゾンショク</t>
    </rPh>
    <phoneticPr fontId="1"/>
  </si>
  <si>
    <t xml:space="preserve"> 検査食</t>
    <rPh sb="1" eb="3">
      <t>ケンサ</t>
    </rPh>
    <rPh sb="3" eb="4">
      <t>ショク</t>
    </rPh>
    <phoneticPr fontId="1"/>
  </si>
  <si>
    <t xml:space="preserve"> 業務費＋消費税</t>
    <rPh sb="1" eb="3">
      <t>ギョウム</t>
    </rPh>
    <rPh sb="3" eb="4">
      <t>ヒ</t>
    </rPh>
    <rPh sb="5" eb="8">
      <t>ショウヒゼイ</t>
    </rPh>
    <phoneticPr fontId="1"/>
  </si>
  <si>
    <t>　「飛騨市民病院 食事サービス提供業務委託（単価契約）」について、下記のとおり見積もりします。</t>
    <rPh sb="33" eb="35">
      <t>カキ</t>
    </rPh>
    <rPh sb="39" eb="41">
      <t>ミツ</t>
    </rPh>
    <phoneticPr fontId="1"/>
  </si>
  <si>
    <t>令和7年　　月　　日　</t>
    <rPh sb="0" eb="2">
      <t>レイワ</t>
    </rPh>
    <rPh sb="3" eb="4">
      <t>ネン</t>
    </rPh>
    <rPh sb="6" eb="7">
      <t>ガツ</t>
    </rPh>
    <rPh sb="9" eb="10">
      <t>ニチ</t>
    </rPh>
    <phoneticPr fontId="1"/>
  </si>
  <si>
    <t xml:space="preserve"> 数量=55食×30.5日</t>
    <rPh sb="1" eb="3">
      <t>スウリョウ</t>
    </rPh>
    <rPh sb="6" eb="7">
      <t>ショク</t>
    </rPh>
    <rPh sb="12" eb="13">
      <t>ヒ</t>
    </rPh>
    <phoneticPr fontId="1"/>
  </si>
  <si>
    <t xml:space="preserve"> 数量=55食×30.5日</t>
    <rPh sb="6" eb="7">
      <t>ショク</t>
    </rPh>
    <rPh sb="12" eb="13">
      <t>ヒ</t>
    </rPh>
    <phoneticPr fontId="1"/>
  </si>
  <si>
    <t>令和7年10月～令和10年9月までの36月分</t>
    <rPh sb="0" eb="2">
      <t>レイワ</t>
    </rPh>
    <rPh sb="3" eb="4">
      <t>ネン</t>
    </rPh>
    <rPh sb="6" eb="7">
      <t>ガツ</t>
    </rPh>
    <rPh sb="8" eb="10">
      <t>レイワ</t>
    </rPh>
    <rPh sb="12" eb="13">
      <t>ネン</t>
    </rPh>
    <rPh sb="14" eb="15">
      <t>ガツ</t>
    </rPh>
    <rPh sb="20" eb="21">
      <t>ツキ</t>
    </rPh>
    <rPh sb="21" eb="22">
      <t>ブン</t>
    </rPh>
    <phoneticPr fontId="1"/>
  </si>
  <si>
    <t xml:space="preserve"> 数量=3食×30.5日</t>
    <rPh sb="5" eb="6">
      <t>ショク</t>
    </rPh>
    <rPh sb="11" eb="12">
      <t>ヒ</t>
    </rPh>
    <phoneticPr fontId="1"/>
  </si>
  <si>
    <t>※見積金額の限度額は、管理費（固定）：月額2,490千円（消費税抜き）、食費：月額1,641千円（消</t>
    <rPh sb="1" eb="3">
      <t>ミツモリ</t>
    </rPh>
    <rPh sb="3" eb="5">
      <t>キンガク</t>
    </rPh>
    <rPh sb="6" eb="8">
      <t>ゲンド</t>
    </rPh>
    <rPh sb="8" eb="9">
      <t>ガク</t>
    </rPh>
    <rPh sb="11" eb="14">
      <t>カンリヒ</t>
    </rPh>
    <rPh sb="15" eb="17">
      <t>コテイ</t>
    </rPh>
    <rPh sb="19" eb="21">
      <t>ゲツガク</t>
    </rPh>
    <rPh sb="26" eb="27">
      <t>セン</t>
    </rPh>
    <rPh sb="27" eb="28">
      <t>エン</t>
    </rPh>
    <rPh sb="29" eb="32">
      <t>ショウヒゼイ</t>
    </rPh>
    <rPh sb="32" eb="33">
      <t>ヌ</t>
    </rPh>
    <rPh sb="36" eb="38">
      <t>ショクヒ</t>
    </rPh>
    <rPh sb="39" eb="41">
      <t>ゲツガク</t>
    </rPh>
    <rPh sb="46" eb="47">
      <t>セン</t>
    </rPh>
    <rPh sb="47" eb="48">
      <t>エン</t>
    </rPh>
    <rPh sb="49" eb="50">
      <t>ケ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</si>
</sst>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,##0_ ;[Red]\-#,##0\ "/>
    <numFmt numFmtId="177" formatCode="#,##0.0_ ;[Red]\-#,##0.0\ "/>
  </numFmts>
  <fonts count="7" x14ac:knownFonts="1">
    <font>
      <sz val="11"/>
      <color theme="1"/>
      <name val="ＭＳ 明朝"/>
      <family val="1"/>
      <charset val="128"/>
    </font>
    <font>
      <sz val="6"/>
      <name val="ＭＳ 明朝"/>
      <family val="1"/>
      <charset val="128"/>
    </font>
    <font>
      <sz val="11"/>
      <color theme="1"/>
      <name val="ＭＳ 明朝"/>
      <family val="1"/>
      <charset val="128"/>
    </font>
    <font>
      <sz val="10"/>
      <color theme="1"/>
      <name val="ＭＳ 明朝"/>
      <family val="1"/>
      <charset val="128"/>
    </font>
    <font>
      <b/>
      <sz val="16"/>
      <color theme="1"/>
      <name val="ＭＳ 明朝"/>
      <family val="1"/>
      <charset val="128"/>
    </font>
    <font>
      <b/>
      <sz val="20"/>
      <color theme="1"/>
      <name val="ＭＳ 明朝"/>
      <family val="1"/>
      <charset val="128"/>
    </font>
    <font>
      <b/>
      <sz val="12"/>
      <color theme="1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38">
    <xf numFmtId="0" fontId="0" fillId="0" borderId="0" xfId="0">
      <alignment vertical="center"/>
    </xf>
    <xf numFmtId="0" fontId="0" fillId="0" borderId="0" xfId="0" applyAlignment="1">
      <alignment horizontal="right" vertical="center"/>
    </xf>
    <xf numFmtId="0" fontId="0" fillId="0" borderId="0" xfId="0" applyAlignment="1">
      <alignment horizontal="center" vertical="center"/>
    </xf>
    <xf numFmtId="38" fontId="2" fillId="0" borderId="0" xfId="1" applyFont="1">
      <alignment vertical="center"/>
    </xf>
    <xf numFmtId="0" fontId="0" fillId="0" borderId="1" xfId="0" applyBorder="1" applyAlignment="1">
      <alignment horizontal="center" vertical="center"/>
    </xf>
    <xf numFmtId="0" fontId="0" fillId="0" borderId="1" xfId="0" applyBorder="1">
      <alignment vertical="center"/>
    </xf>
    <xf numFmtId="38" fontId="2" fillId="0" borderId="1" xfId="1" applyFont="1" applyBorder="1">
      <alignment vertical="center"/>
    </xf>
    <xf numFmtId="38" fontId="2" fillId="0" borderId="2" xfId="1" applyFont="1" applyBorder="1">
      <alignment vertical="center"/>
    </xf>
    <xf numFmtId="0" fontId="0" fillId="0" borderId="2" xfId="0" applyBorder="1" applyAlignment="1">
      <alignment horizontal="center" vertical="center"/>
    </xf>
    <xf numFmtId="38" fontId="2" fillId="0" borderId="1" xfId="1" applyFont="1" applyBorder="1" applyAlignment="1">
      <alignment horizontal="center" vertical="center"/>
    </xf>
    <xf numFmtId="0" fontId="3" fillId="0" borderId="1" xfId="0" applyFont="1" applyBorder="1">
      <alignment vertical="center"/>
    </xf>
    <xf numFmtId="0" fontId="3" fillId="0" borderId="1" xfId="0" applyFont="1" applyBorder="1">
      <alignment vertical="center"/>
    </xf>
    <xf numFmtId="0" fontId="0" fillId="0" borderId="3" xfId="0" applyBorder="1">
      <alignment vertical="center"/>
    </xf>
    <xf numFmtId="38" fontId="2" fillId="0" borderId="3" xfId="1" applyFont="1" applyBorder="1">
      <alignment vertical="center"/>
    </xf>
    <xf numFmtId="0" fontId="0" fillId="0" borderId="3" xfId="0" applyBorder="1" applyAlignment="1">
      <alignment horizontal="center" vertical="center"/>
    </xf>
    <xf numFmtId="0" fontId="3" fillId="0" borderId="3" xfId="0" applyFont="1" applyBorder="1">
      <alignment vertical="center"/>
    </xf>
    <xf numFmtId="0" fontId="3" fillId="0" borderId="4" xfId="0" applyFont="1" applyBorder="1">
      <alignment vertical="center"/>
    </xf>
    <xf numFmtId="176" fontId="2" fillId="0" borderId="1" xfId="1" applyNumberFormat="1" applyFont="1" applyBorder="1">
      <alignment vertical="center"/>
    </xf>
    <xf numFmtId="176" fontId="2" fillId="0" borderId="2" xfId="1" applyNumberFormat="1" applyFont="1" applyBorder="1">
      <alignment vertical="center"/>
    </xf>
    <xf numFmtId="176" fontId="2" fillId="0" borderId="3" xfId="1" applyNumberFormat="1" applyFont="1" applyBorder="1">
      <alignment vertical="center"/>
    </xf>
    <xf numFmtId="176" fontId="2" fillId="0" borderId="4" xfId="1" applyNumberFormat="1" applyFont="1" applyBorder="1">
      <alignment vertical="center"/>
    </xf>
    <xf numFmtId="0" fontId="0" fillId="0" borderId="0" xfId="0" applyFont="1" applyAlignment="1">
      <alignment horizontal="right" vertical="center"/>
    </xf>
    <xf numFmtId="0" fontId="0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177" fontId="2" fillId="0" borderId="1" xfId="1" applyNumberFormat="1" applyFont="1" applyBorder="1">
      <alignment vertical="center"/>
    </xf>
    <xf numFmtId="0" fontId="0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0" fillId="0" borderId="0" xfId="0" applyFont="1" applyAlignment="1">
      <alignment horizontal="right"/>
    </xf>
    <xf numFmtId="0" fontId="0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/>
    </xf>
    <xf numFmtId="38" fontId="4" fillId="0" borderId="8" xfId="1" applyFont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1"/>
  <sheetViews>
    <sheetView showGridLines="0" tabSelected="1" topLeftCell="A10" zoomScaleNormal="100" workbookViewId="0">
      <selection activeCell="F23" sqref="F23"/>
    </sheetView>
  </sheetViews>
  <sheetFormatPr defaultRowHeight="13.5" x14ac:dyDescent="0.15"/>
  <cols>
    <col min="1" max="1" width="16.125" bestFit="1" customWidth="1"/>
    <col min="2" max="2" width="9.5" bestFit="1" customWidth="1"/>
    <col min="3" max="3" width="5.5" style="2" bestFit="1" customWidth="1"/>
    <col min="4" max="4" width="13.875" style="3" bestFit="1" customWidth="1"/>
    <col min="5" max="5" width="14.125" style="3" customWidth="1"/>
    <col min="6" max="6" width="39.375" bestFit="1" customWidth="1"/>
  </cols>
  <sheetData>
    <row r="1" spans="1:6" ht="20.100000000000001" customHeight="1" x14ac:dyDescent="0.15">
      <c r="F1" s="1" t="s">
        <v>0</v>
      </c>
    </row>
    <row r="2" spans="1:6" ht="20.100000000000001" customHeight="1" x14ac:dyDescent="0.15"/>
    <row r="3" spans="1:6" ht="24" x14ac:dyDescent="0.15">
      <c r="A3" s="30" t="s">
        <v>1</v>
      </c>
      <c r="B3" s="30"/>
      <c r="C3" s="30"/>
      <c r="D3" s="30"/>
      <c r="E3" s="30"/>
      <c r="F3" s="30"/>
    </row>
    <row r="4" spans="1:6" ht="25.5" customHeight="1" x14ac:dyDescent="0.15">
      <c r="A4" s="34" t="s">
        <v>40</v>
      </c>
      <c r="B4" s="34"/>
      <c r="C4" s="34"/>
      <c r="D4" s="34"/>
      <c r="E4" s="34"/>
      <c r="F4" s="34"/>
    </row>
    <row r="5" spans="1:6" ht="20.100000000000001" customHeight="1" x14ac:dyDescent="0.15">
      <c r="A5" s="21"/>
      <c r="B5" s="21"/>
      <c r="C5" s="21"/>
      <c r="D5" s="21"/>
      <c r="E5" s="21"/>
      <c r="F5" s="21"/>
    </row>
    <row r="6" spans="1:6" ht="20.100000000000001" customHeight="1" x14ac:dyDescent="0.15">
      <c r="A6" s="35" t="s">
        <v>18</v>
      </c>
      <c r="B6" s="35"/>
      <c r="C6" s="28" t="s">
        <v>17</v>
      </c>
      <c r="D6" s="21"/>
      <c r="E6" s="21"/>
      <c r="F6" s="21"/>
    </row>
    <row r="7" spans="1:6" ht="20.100000000000001" customHeight="1" x14ac:dyDescent="0.15">
      <c r="A7" s="25"/>
      <c r="B7" s="25"/>
      <c r="C7" s="21"/>
      <c r="D7" s="21"/>
      <c r="E7" s="21"/>
      <c r="F7" s="21"/>
    </row>
    <row r="8" spans="1:6" ht="20.100000000000001" customHeight="1" x14ac:dyDescent="0.15">
      <c r="A8" s="22"/>
      <c r="B8" s="22"/>
      <c r="C8" s="21"/>
      <c r="D8" s="21"/>
      <c r="E8" s="26" t="s">
        <v>22</v>
      </c>
      <c r="F8" s="21"/>
    </row>
    <row r="9" spans="1:6" ht="20.100000000000001" customHeight="1" x14ac:dyDescent="0.15">
      <c r="A9" s="22"/>
      <c r="B9" s="22"/>
      <c r="C9" s="21"/>
      <c r="D9" s="21"/>
      <c r="E9" s="26" t="s">
        <v>21</v>
      </c>
      <c r="F9" s="21"/>
    </row>
    <row r="10" spans="1:6" ht="20.100000000000001" customHeight="1" x14ac:dyDescent="0.15">
      <c r="A10" s="22"/>
      <c r="B10" s="22"/>
      <c r="C10" s="21"/>
      <c r="D10" s="21"/>
      <c r="E10" s="26" t="s">
        <v>23</v>
      </c>
      <c r="F10" s="21" t="s">
        <v>24</v>
      </c>
    </row>
    <row r="11" spans="1:6" ht="20.100000000000001" customHeight="1" x14ac:dyDescent="0.15">
      <c r="A11" s="22"/>
      <c r="B11" s="22"/>
      <c r="C11" s="21"/>
      <c r="D11" s="21"/>
      <c r="E11" s="26"/>
      <c r="F11" s="21"/>
    </row>
    <row r="12" spans="1:6" ht="20.100000000000001" customHeight="1" x14ac:dyDescent="0.15">
      <c r="A12" s="29" t="s">
        <v>39</v>
      </c>
      <c r="B12" s="22"/>
      <c r="C12" s="21"/>
      <c r="D12" s="21"/>
      <c r="E12" s="26"/>
      <c r="F12" s="21"/>
    </row>
    <row r="13" spans="1:6" ht="20.100000000000001" customHeight="1" x14ac:dyDescent="0.15">
      <c r="A13" s="22"/>
      <c r="B13" s="22"/>
      <c r="C13" s="21"/>
      <c r="D13" s="21"/>
      <c r="E13" s="21"/>
      <c r="F13" s="21"/>
    </row>
    <row r="14" spans="1:6" ht="26.25" customHeight="1" thickBot="1" x14ac:dyDescent="0.2">
      <c r="A14" s="24"/>
      <c r="B14" s="36" t="s">
        <v>19</v>
      </c>
      <c r="C14" s="36"/>
      <c r="D14" s="37">
        <f>E31</f>
        <v>0</v>
      </c>
      <c r="E14" s="37"/>
      <c r="F14" s="23" t="s">
        <v>20</v>
      </c>
    </row>
    <row r="15" spans="1:6" ht="20.100000000000001" customHeight="1" x14ac:dyDescent="0.15"/>
    <row r="16" spans="1:6" s="2" customFormat="1" ht="24.95" customHeight="1" x14ac:dyDescent="0.15">
      <c r="A16" s="4" t="s">
        <v>2</v>
      </c>
      <c r="B16" s="4" t="s">
        <v>3</v>
      </c>
      <c r="C16" s="4" t="s">
        <v>4</v>
      </c>
      <c r="D16" s="9" t="s">
        <v>9</v>
      </c>
      <c r="E16" s="9" t="s">
        <v>10</v>
      </c>
      <c r="F16" s="4" t="s">
        <v>5</v>
      </c>
    </row>
    <row r="17" spans="1:6" ht="24.95" customHeight="1" x14ac:dyDescent="0.15">
      <c r="A17" s="5" t="s">
        <v>6</v>
      </c>
      <c r="B17" s="6"/>
      <c r="C17" s="4"/>
      <c r="D17" s="6"/>
      <c r="E17" s="6"/>
      <c r="F17" s="10"/>
    </row>
    <row r="18" spans="1:6" ht="24.95" customHeight="1" x14ac:dyDescent="0.15">
      <c r="A18" s="5" t="s">
        <v>29</v>
      </c>
      <c r="B18" s="17">
        <v>1</v>
      </c>
      <c r="C18" s="4" t="s">
        <v>26</v>
      </c>
      <c r="D18" s="17"/>
      <c r="E18" s="17">
        <f>B18*D18</f>
        <v>0</v>
      </c>
      <c r="F18" s="10" t="s">
        <v>16</v>
      </c>
    </row>
    <row r="19" spans="1:6" ht="24.95" customHeight="1" x14ac:dyDescent="0.15">
      <c r="A19" s="5" t="s">
        <v>30</v>
      </c>
      <c r="B19" s="27">
        <v>1677.5</v>
      </c>
      <c r="C19" s="4" t="s">
        <v>8</v>
      </c>
      <c r="D19" s="17"/>
      <c r="E19" s="17">
        <f t="shared" ref="E19:E26" si="0">B19*D19</f>
        <v>0</v>
      </c>
      <c r="F19" s="10" t="s">
        <v>41</v>
      </c>
    </row>
    <row r="20" spans="1:6" ht="24.95" customHeight="1" x14ac:dyDescent="0.15">
      <c r="A20" s="5" t="s">
        <v>31</v>
      </c>
      <c r="B20" s="27">
        <v>1677.5</v>
      </c>
      <c r="C20" s="4" t="s">
        <v>8</v>
      </c>
      <c r="D20" s="17"/>
      <c r="E20" s="17">
        <f t="shared" si="0"/>
        <v>0</v>
      </c>
      <c r="F20" s="11" t="s">
        <v>42</v>
      </c>
    </row>
    <row r="21" spans="1:6" ht="24.95" customHeight="1" x14ac:dyDescent="0.15">
      <c r="A21" s="5" t="s">
        <v>32</v>
      </c>
      <c r="B21" s="27">
        <v>1677.5</v>
      </c>
      <c r="C21" s="4" t="s">
        <v>8</v>
      </c>
      <c r="D21" s="17"/>
      <c r="E21" s="17">
        <f t="shared" si="0"/>
        <v>0</v>
      </c>
      <c r="F21" s="11" t="s">
        <v>42</v>
      </c>
    </row>
    <row r="22" spans="1:6" ht="24.95" customHeight="1" x14ac:dyDescent="0.15">
      <c r="A22" s="5" t="s">
        <v>33</v>
      </c>
      <c r="B22" s="27">
        <v>91.5</v>
      </c>
      <c r="C22" s="4" t="s">
        <v>8</v>
      </c>
      <c r="D22" s="17"/>
      <c r="E22" s="17">
        <f t="shared" si="0"/>
        <v>0</v>
      </c>
      <c r="F22" s="11" t="s">
        <v>44</v>
      </c>
    </row>
    <row r="23" spans="1:6" ht="24.95" customHeight="1" x14ac:dyDescent="0.15">
      <c r="A23" s="5" t="s">
        <v>34</v>
      </c>
      <c r="B23" s="27">
        <v>91.5</v>
      </c>
      <c r="C23" s="4" t="s">
        <v>8</v>
      </c>
      <c r="D23" s="17"/>
      <c r="E23" s="17">
        <f t="shared" si="0"/>
        <v>0</v>
      </c>
      <c r="F23" s="11" t="s">
        <v>44</v>
      </c>
    </row>
    <row r="24" spans="1:6" ht="24.95" customHeight="1" x14ac:dyDescent="0.15">
      <c r="A24" s="5" t="s">
        <v>35</v>
      </c>
      <c r="B24" s="27">
        <v>91.5</v>
      </c>
      <c r="C24" s="4" t="s">
        <v>8</v>
      </c>
      <c r="D24" s="17"/>
      <c r="E24" s="17">
        <f t="shared" si="0"/>
        <v>0</v>
      </c>
      <c r="F24" s="11" t="s">
        <v>44</v>
      </c>
    </row>
    <row r="25" spans="1:6" ht="24.95" customHeight="1" x14ac:dyDescent="0.15">
      <c r="A25" s="5" t="s">
        <v>36</v>
      </c>
      <c r="B25" s="27">
        <v>30.5</v>
      </c>
      <c r="C25" s="4" t="s">
        <v>11</v>
      </c>
      <c r="D25" s="17"/>
      <c r="E25" s="17">
        <f t="shared" si="0"/>
        <v>0</v>
      </c>
      <c r="F25" s="11"/>
    </row>
    <row r="26" spans="1:6" ht="24.95" customHeight="1" x14ac:dyDescent="0.15">
      <c r="A26" s="5" t="s">
        <v>37</v>
      </c>
      <c r="B26" s="17">
        <v>10</v>
      </c>
      <c r="C26" s="4" t="s">
        <v>8</v>
      </c>
      <c r="D26" s="17"/>
      <c r="E26" s="17">
        <f t="shared" si="0"/>
        <v>0</v>
      </c>
      <c r="F26" s="11" t="s">
        <v>27</v>
      </c>
    </row>
    <row r="27" spans="1:6" ht="24.95" customHeight="1" x14ac:dyDescent="0.15">
      <c r="A27" s="5" t="s">
        <v>12</v>
      </c>
      <c r="B27" s="7"/>
      <c r="C27" s="8"/>
      <c r="D27" s="18"/>
      <c r="E27" s="17">
        <f>SUM(E18:E26)</f>
        <v>0</v>
      </c>
      <c r="F27" s="11"/>
    </row>
    <row r="28" spans="1:6" ht="24.95" customHeight="1" x14ac:dyDescent="0.15">
      <c r="A28" s="5"/>
      <c r="B28" s="6"/>
      <c r="C28" s="4"/>
      <c r="D28" s="17"/>
      <c r="E28" s="17"/>
      <c r="F28" s="11"/>
    </row>
    <row r="29" spans="1:6" ht="24.95" customHeight="1" x14ac:dyDescent="0.15">
      <c r="A29" s="5" t="s">
        <v>28</v>
      </c>
      <c r="B29" s="17">
        <v>36</v>
      </c>
      <c r="C29" s="4" t="s">
        <v>7</v>
      </c>
      <c r="D29" s="17">
        <f>E27</f>
        <v>0</v>
      </c>
      <c r="E29" s="17">
        <f>B29*D29</f>
        <v>0</v>
      </c>
      <c r="F29" s="11" t="s">
        <v>43</v>
      </c>
    </row>
    <row r="30" spans="1:6" ht="24.95" customHeight="1" thickBot="1" x14ac:dyDescent="0.2">
      <c r="A30" s="12" t="s">
        <v>13</v>
      </c>
      <c r="B30" s="19">
        <v>10</v>
      </c>
      <c r="C30" s="14" t="s">
        <v>14</v>
      </c>
      <c r="D30" s="13"/>
      <c r="E30" s="19">
        <f>E29*0.1</f>
        <v>0</v>
      </c>
      <c r="F30" s="15"/>
    </row>
    <row r="31" spans="1:6" ht="24.95" customHeight="1" thickTop="1" x14ac:dyDescent="0.15">
      <c r="A31" s="31" t="s">
        <v>15</v>
      </c>
      <c r="B31" s="32"/>
      <c r="C31" s="32"/>
      <c r="D31" s="33"/>
      <c r="E31" s="20">
        <f>E29+E30</f>
        <v>0</v>
      </c>
      <c r="F31" s="16" t="s">
        <v>38</v>
      </c>
    </row>
    <row r="32" spans="1:6" ht="20.100000000000001" customHeight="1" x14ac:dyDescent="0.15"/>
    <row r="33" spans="1:1" ht="20.100000000000001" customHeight="1" x14ac:dyDescent="0.15">
      <c r="A33" t="s">
        <v>45</v>
      </c>
    </row>
    <row r="34" spans="1:1" ht="20.100000000000001" customHeight="1" x14ac:dyDescent="0.15">
      <c r="A34" t="s">
        <v>25</v>
      </c>
    </row>
    <row r="35" spans="1:1" ht="20.100000000000001" customHeight="1" x14ac:dyDescent="0.15"/>
    <row r="36" spans="1:1" ht="20.100000000000001" customHeight="1" x14ac:dyDescent="0.15"/>
    <row r="37" spans="1:1" ht="20.100000000000001" customHeight="1" x14ac:dyDescent="0.15"/>
    <row r="38" spans="1:1" ht="20.100000000000001" customHeight="1" x14ac:dyDescent="0.15"/>
    <row r="39" spans="1:1" ht="20.100000000000001" customHeight="1" x14ac:dyDescent="0.15"/>
    <row r="40" spans="1:1" ht="20.100000000000001" customHeight="1" x14ac:dyDescent="0.15"/>
    <row r="41" spans="1:1" ht="20.100000000000001" customHeight="1" x14ac:dyDescent="0.15"/>
  </sheetData>
  <mergeCells count="6">
    <mergeCell ref="A3:F3"/>
    <mergeCell ref="A31:D31"/>
    <mergeCell ref="A4:F4"/>
    <mergeCell ref="A6:B6"/>
    <mergeCell ref="B14:C14"/>
    <mergeCell ref="D14:E14"/>
  </mergeCells>
  <phoneticPr fontId="1"/>
  <printOptions horizontalCentered="1"/>
  <pageMargins left="0.59055118110236227" right="0.19685039370078741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hdpc-8114</dc:creator>
  <cp:lastModifiedBy>山田　可奈子</cp:lastModifiedBy>
  <cp:lastPrinted>2022-06-15T08:45:10Z</cp:lastPrinted>
  <dcterms:created xsi:type="dcterms:W3CDTF">2016-08-04T04:41:02Z</dcterms:created>
  <dcterms:modified xsi:type="dcterms:W3CDTF">2025-06-25T10:43:33Z</dcterms:modified>
</cp:coreProperties>
</file>