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11165\Desktop\業務仕様書チェック\■委員会用\校正案に対するリターン\なかんじょ川\"/>
    </mc:Choice>
  </mc:AlternateContent>
  <xr:revisionPtr revIDLastSave="0" documentId="13_ncr:1_{B0B7BA32-4658-4550-80F9-760A870195CF}" xr6:coauthVersionLast="47" xr6:coauthVersionMax="47" xr10:uidLastSave="{00000000-0000-0000-0000-000000000000}"/>
  <bookViews>
    <workbookView xWindow="-120" yWindow="-120" windowWidth="29040" windowHeight="15840" activeTab="6" xr2:uid="{00000000-000D-0000-FFFF-FFFF00000000}"/>
  </bookViews>
  <sheets>
    <sheet name="表１" sheetId="1" r:id="rId1"/>
    <sheet name="表２" sheetId="2" r:id="rId2"/>
    <sheet name="表３" sheetId="3" r:id="rId3"/>
    <sheet name="表４" sheetId="4" r:id="rId4"/>
    <sheet name="表５" sheetId="6" r:id="rId5"/>
    <sheet name="表６" sheetId="7" r:id="rId6"/>
    <sheet name="表７（公募）" sheetId="13" r:id="rId7"/>
    <sheet name="表７付表" sheetId="9" r:id="rId8"/>
  </sheets>
  <definedNames>
    <definedName name="_xlnm.Print_Area" localSheetId="0">表１!$A$1:$F$22</definedName>
    <definedName name="_xlnm.Print_Area" localSheetId="1">表２!$A$1:$D$15</definedName>
    <definedName name="_xlnm.Print_Area" localSheetId="2">表３!$A$1:$E$20</definedName>
    <definedName name="_xlnm.Print_Area" localSheetId="3">表４!$A$1:$L$28</definedName>
    <definedName name="_xlnm.Print_Area" localSheetId="4">表５!$A$1:$F$17</definedName>
    <definedName name="_xlnm.Print_Area" localSheetId="5">表６!$A$1:$E$17</definedName>
    <definedName name="_xlnm.Print_Area" localSheetId="6">'表７（公募）'!$A$1:$O$62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7" l="1"/>
  <c r="C16" i="7"/>
  <c r="B16" i="7"/>
  <c r="E19" i="3"/>
  <c r="E18" i="3"/>
  <c r="E17" i="3" s="1"/>
  <c r="E16" i="3"/>
  <c r="E13" i="3" s="1"/>
  <c r="E15" i="3"/>
  <c r="E14" i="3"/>
  <c r="E12" i="3"/>
  <c r="E10" i="3" s="1"/>
  <c r="E11" i="3"/>
  <c r="E9" i="3"/>
  <c r="E8" i="3"/>
  <c r="E7" i="3"/>
  <c r="E6" i="3"/>
  <c r="E4" i="3"/>
  <c r="D19" i="3"/>
  <c r="D18" i="3"/>
  <c r="C17" i="3"/>
  <c r="C15" i="2"/>
  <c r="C14" i="2"/>
  <c r="B14" i="2"/>
  <c r="N31" i="13"/>
  <c r="O36" i="13"/>
  <c r="N36" i="13"/>
  <c r="O31" i="13"/>
  <c r="O26" i="13"/>
  <c r="N26" i="13"/>
  <c r="L12" i="13"/>
  <c r="K12" i="13"/>
  <c r="J12" i="13"/>
  <c r="I12" i="13"/>
  <c r="H12" i="13"/>
  <c r="M11" i="13"/>
  <c r="M10" i="13"/>
  <c r="O8" i="13"/>
  <c r="N8" i="13"/>
  <c r="O6" i="13"/>
  <c r="O39" i="13" s="1"/>
  <c r="N6" i="13"/>
  <c r="E3" i="3"/>
  <c r="E5" i="3" l="1"/>
  <c r="E20" i="3" s="1"/>
  <c r="N39" i="13"/>
  <c r="M12" i="13"/>
</calcChain>
</file>

<file path=xl/sharedStrings.xml><?xml version="1.0" encoding="utf-8"?>
<sst xmlns="http://schemas.openxmlformats.org/spreadsheetml/2006/main" count="368" uniqueCount="233">
  <si>
    <t>①申請資格を有していること</t>
  </si>
  <si>
    <t>②欠格事項に該当しないこと</t>
  </si>
  <si>
    <t>③複数の申請をしていないこと。</t>
  </si>
  <si>
    <t>④収支計画書に記載された指定管理料の総額が、公募要領に記載した上限額以下であること。</t>
  </si>
  <si>
    <t>⑤申請書類が申請期間内に持参又は郵送により所定の提出先に提出されていること</t>
  </si>
  <si>
    <t>⑥申請書類の記載事項に不備がないこと</t>
  </si>
  <si>
    <t>説明</t>
    <rPh sb="0" eb="2">
      <t>セツメイ</t>
    </rPh>
    <phoneticPr fontId="1"/>
  </si>
  <si>
    <t>単体</t>
    <rPh sb="0" eb="2">
      <t>タンタイ</t>
    </rPh>
    <phoneticPr fontId="1"/>
  </si>
  <si>
    <t>団体であること</t>
    <rPh sb="0" eb="2">
      <t>ダンタイ</t>
    </rPh>
    <phoneticPr fontId="1"/>
  </si>
  <si>
    <t>法人であるかどうかは問わない</t>
    <rPh sb="0" eb="2">
      <t>ホウジン</t>
    </rPh>
    <rPh sb="10" eb="11">
      <t>ト</t>
    </rPh>
    <phoneticPr fontId="1"/>
  </si>
  <si>
    <t>本店や主たる営業所に限定しない</t>
    <rPh sb="0" eb="2">
      <t>ホンテン</t>
    </rPh>
    <rPh sb="3" eb="4">
      <t>シュ</t>
    </rPh>
    <rPh sb="6" eb="9">
      <t>エイギョウショ</t>
    </rPh>
    <rPh sb="10" eb="12">
      <t>ゲンテイ</t>
    </rPh>
    <phoneticPr fontId="1"/>
  </si>
  <si>
    <t>○</t>
    <phoneticPr fontId="1"/>
  </si>
  <si>
    <t>　団体の責めに帰すべき事由により市又は他の地方公共団体から指定管理者の指定を取り消され、その取り消しの日から３年を経過しない団体</t>
    <rPh sb="1" eb="3">
      <t>ダンタイ</t>
    </rPh>
    <rPh sb="4" eb="5">
      <t>セ</t>
    </rPh>
    <rPh sb="7" eb="8">
      <t>キ</t>
    </rPh>
    <rPh sb="11" eb="13">
      <t>ジユウ</t>
    </rPh>
    <rPh sb="16" eb="17">
      <t>シ</t>
    </rPh>
    <rPh sb="17" eb="18">
      <t>マタ</t>
    </rPh>
    <rPh sb="19" eb="20">
      <t>タ</t>
    </rPh>
    <rPh sb="21" eb="23">
      <t>チホウ</t>
    </rPh>
    <rPh sb="23" eb="25">
      <t>コウキョウ</t>
    </rPh>
    <rPh sb="25" eb="27">
      <t>ダンタイ</t>
    </rPh>
    <rPh sb="29" eb="31">
      <t>シテイ</t>
    </rPh>
    <rPh sb="31" eb="34">
      <t>カンリシャ</t>
    </rPh>
    <rPh sb="35" eb="37">
      <t>シテイ</t>
    </rPh>
    <rPh sb="38" eb="39">
      <t>ト</t>
    </rPh>
    <rPh sb="40" eb="41">
      <t>ケ</t>
    </rPh>
    <rPh sb="46" eb="47">
      <t>ト</t>
    </rPh>
    <rPh sb="48" eb="49">
      <t>ケ</t>
    </rPh>
    <rPh sb="51" eb="52">
      <t>ヒ</t>
    </rPh>
    <rPh sb="55" eb="56">
      <t>ネン</t>
    </rPh>
    <rPh sb="57" eb="59">
      <t>ケイカ</t>
    </rPh>
    <rPh sb="62" eb="64">
      <t>ダンタイ</t>
    </rPh>
    <phoneticPr fontId="1"/>
  </si>
  <si>
    <t>　団体の役員（法人でない団体にあっては、当該団体の代表者）のうち次のいずれかに該当する者がある団体</t>
    <rPh sb="1" eb="3">
      <t>ダンタイ</t>
    </rPh>
    <rPh sb="4" eb="6">
      <t>ヤクイン</t>
    </rPh>
    <rPh sb="7" eb="9">
      <t>ホウジン</t>
    </rPh>
    <rPh sb="12" eb="14">
      <t>ダンタイ</t>
    </rPh>
    <rPh sb="20" eb="21">
      <t>トウ</t>
    </rPh>
    <rPh sb="21" eb="22">
      <t>ガイ</t>
    </rPh>
    <rPh sb="22" eb="24">
      <t>ダンタイ</t>
    </rPh>
    <rPh sb="25" eb="28">
      <t>ダイヒョウシャ</t>
    </rPh>
    <rPh sb="32" eb="33">
      <t>ツギ</t>
    </rPh>
    <rPh sb="39" eb="41">
      <t>ガイトウ</t>
    </rPh>
    <rPh sb="43" eb="44">
      <t>モノ</t>
    </rPh>
    <rPh sb="47" eb="49">
      <t>ダンタイ</t>
    </rPh>
    <phoneticPr fontId="1"/>
  </si>
  <si>
    <t>欠　格　事　項</t>
    <rPh sb="0" eb="1">
      <t>ケツ</t>
    </rPh>
    <rPh sb="2" eb="3">
      <t>カク</t>
    </rPh>
    <rPh sb="4" eb="5">
      <t>コト</t>
    </rPh>
    <rPh sb="6" eb="7">
      <t>コウ</t>
    </rPh>
    <phoneticPr fontId="1"/>
  </si>
  <si>
    <t>選定基準</t>
    <rPh sb="0" eb="2">
      <t>センテイ</t>
    </rPh>
    <rPh sb="2" eb="4">
      <t>キジュン</t>
    </rPh>
    <phoneticPr fontId="1"/>
  </si>
  <si>
    <t xml:space="preserve"> 【法令等の遵守】
a) （関係法令及び）設置条例等の趣旨及び規定に違反していないこと</t>
    <rPh sb="2" eb="4">
      <t>ホウレイ</t>
    </rPh>
    <rPh sb="4" eb="5">
      <t>トウ</t>
    </rPh>
    <rPh sb="6" eb="8">
      <t>ジュンシュ</t>
    </rPh>
    <rPh sb="14" eb="16">
      <t>カンケイ</t>
    </rPh>
    <rPh sb="16" eb="18">
      <t>ホウレイ</t>
    </rPh>
    <rPh sb="18" eb="19">
      <t>オヨ</t>
    </rPh>
    <rPh sb="21" eb="23">
      <t>セッチ</t>
    </rPh>
    <rPh sb="23" eb="25">
      <t>ジョウレイ</t>
    </rPh>
    <rPh sb="25" eb="26">
      <t>トウ</t>
    </rPh>
    <rPh sb="27" eb="29">
      <t>シュシ</t>
    </rPh>
    <rPh sb="29" eb="30">
      <t>オヨ</t>
    </rPh>
    <rPh sb="31" eb="33">
      <t>キテイ</t>
    </rPh>
    <rPh sb="34" eb="36">
      <t>イハン</t>
    </rPh>
    <phoneticPr fontId="1"/>
  </si>
  <si>
    <t xml:space="preserve"> 【要求水準の充足】
b) 業務の細目毎に要求水準を満たしていることが確認できること</t>
    <rPh sb="2" eb="4">
      <t>ヨウキュウ</t>
    </rPh>
    <rPh sb="4" eb="6">
      <t>スイジュン</t>
    </rPh>
    <rPh sb="7" eb="9">
      <t>ジュウソク</t>
    </rPh>
    <rPh sb="14" eb="16">
      <t>ギョウム</t>
    </rPh>
    <rPh sb="17" eb="19">
      <t>サイモク</t>
    </rPh>
    <rPh sb="19" eb="20">
      <t>ゴト</t>
    </rPh>
    <rPh sb="21" eb="23">
      <t>ヨウキュウ</t>
    </rPh>
    <rPh sb="23" eb="25">
      <t>スイジュン</t>
    </rPh>
    <rPh sb="26" eb="27">
      <t>ミ</t>
    </rPh>
    <rPh sb="35" eb="37">
      <t>カクニン</t>
    </rPh>
    <phoneticPr fontId="1"/>
  </si>
  <si>
    <t>c) 管理の目標に定める水準を満たしていること</t>
    <rPh sb="3" eb="5">
      <t>カンリ</t>
    </rPh>
    <rPh sb="6" eb="8">
      <t>モクヒョウ</t>
    </rPh>
    <rPh sb="9" eb="10">
      <t>サダ</t>
    </rPh>
    <rPh sb="12" eb="14">
      <t>スイジュン</t>
    </rPh>
    <rPh sb="15" eb="16">
      <t>ミ</t>
    </rPh>
    <phoneticPr fontId="1"/>
  </si>
  <si>
    <t xml:space="preserve"> 【維持管理業務実施体制の確立】
a) 要求水準等に定める管理に必要な体制等を充たしていること</t>
    <rPh sb="2" eb="4">
      <t>イジ</t>
    </rPh>
    <rPh sb="4" eb="6">
      <t>カンリ</t>
    </rPh>
    <rPh sb="6" eb="8">
      <t>ギョウム</t>
    </rPh>
    <rPh sb="8" eb="10">
      <t>ジッシ</t>
    </rPh>
    <rPh sb="10" eb="12">
      <t>タイセイ</t>
    </rPh>
    <rPh sb="13" eb="15">
      <t>カクリツ</t>
    </rPh>
    <rPh sb="20" eb="22">
      <t>ヨウキュウ</t>
    </rPh>
    <rPh sb="22" eb="25">
      <t>スイジュントウ</t>
    </rPh>
    <rPh sb="26" eb="27">
      <t>サダ</t>
    </rPh>
    <rPh sb="29" eb="31">
      <t>カンリ</t>
    </rPh>
    <rPh sb="32" eb="34">
      <t>ヒツヨウ</t>
    </rPh>
    <rPh sb="35" eb="38">
      <t>タイセイトウ</t>
    </rPh>
    <rPh sb="39" eb="40">
      <t>ミ</t>
    </rPh>
    <phoneticPr fontId="1"/>
  </si>
  <si>
    <t xml:space="preserve"> 【資産及び財務の状況】
b) 過去１年間に著しい資産の減少又は収支の悪化が認められないこと</t>
    <rPh sb="2" eb="4">
      <t>シサン</t>
    </rPh>
    <rPh sb="4" eb="5">
      <t>オヨ</t>
    </rPh>
    <rPh sb="6" eb="8">
      <t>ザイム</t>
    </rPh>
    <rPh sb="9" eb="11">
      <t>ジョウキョウ</t>
    </rPh>
    <rPh sb="16" eb="18">
      <t>カコ</t>
    </rPh>
    <rPh sb="19" eb="21">
      <t>ネンカン</t>
    </rPh>
    <rPh sb="22" eb="23">
      <t>イチジル</t>
    </rPh>
    <rPh sb="25" eb="27">
      <t>シサン</t>
    </rPh>
    <rPh sb="28" eb="30">
      <t>ゲンショウ</t>
    </rPh>
    <rPh sb="30" eb="31">
      <t>マタ</t>
    </rPh>
    <rPh sb="32" eb="34">
      <t>シュウシ</t>
    </rPh>
    <rPh sb="35" eb="37">
      <t>アッカ</t>
    </rPh>
    <rPh sb="38" eb="39">
      <t>ミト</t>
    </rPh>
    <phoneticPr fontId="1"/>
  </si>
  <si>
    <t>c) 市税、消費税及び地方消費税の滞納がないこと</t>
    <rPh sb="3" eb="5">
      <t>シゼイ</t>
    </rPh>
    <rPh sb="6" eb="9">
      <t>ショウヒゼイ</t>
    </rPh>
    <rPh sb="9" eb="10">
      <t>オヨ</t>
    </rPh>
    <rPh sb="11" eb="13">
      <t>チホウ</t>
    </rPh>
    <rPh sb="13" eb="16">
      <t>ショウヒゼイ</t>
    </rPh>
    <rPh sb="17" eb="19">
      <t>タイノウ</t>
    </rPh>
    <phoneticPr fontId="1"/>
  </si>
  <si>
    <t xml:space="preserve"> 【法令遵守能力等】
d) 団体の目的等が、公序良俗に反しないものであること</t>
    <rPh sb="2" eb="4">
      <t>ホウレイ</t>
    </rPh>
    <rPh sb="4" eb="6">
      <t>ジュンシュ</t>
    </rPh>
    <rPh sb="6" eb="9">
      <t>ノウリョクトウ</t>
    </rPh>
    <rPh sb="14" eb="16">
      <t>ダンタイ</t>
    </rPh>
    <rPh sb="17" eb="20">
      <t>モクテキトウ</t>
    </rPh>
    <rPh sb="22" eb="26">
      <t>コウジョリョウゾク</t>
    </rPh>
    <rPh sb="27" eb="28">
      <t>ハン</t>
    </rPh>
    <phoneticPr fontId="1"/>
  </si>
  <si>
    <t>e) 役員等（法人でない団体にあっては、代表者）に禁固刑以上の刑に処せられ、その執行を終えていないものがいないこと</t>
    <rPh sb="3" eb="6">
      <t>ヤクイントウ</t>
    </rPh>
    <rPh sb="7" eb="9">
      <t>ホウジン</t>
    </rPh>
    <rPh sb="12" eb="14">
      <t>ダンタイ</t>
    </rPh>
    <rPh sb="20" eb="23">
      <t>ダイヒョウシャ</t>
    </rPh>
    <rPh sb="25" eb="27">
      <t>キンコ</t>
    </rPh>
    <rPh sb="27" eb="28">
      <t>ケイ</t>
    </rPh>
    <rPh sb="28" eb="30">
      <t>イジョウ</t>
    </rPh>
    <rPh sb="31" eb="32">
      <t>ケイ</t>
    </rPh>
    <rPh sb="33" eb="34">
      <t>ショ</t>
    </rPh>
    <rPh sb="40" eb="42">
      <t>シッコウ</t>
    </rPh>
    <rPh sb="43" eb="44">
      <t>オ</t>
    </rPh>
    <phoneticPr fontId="1"/>
  </si>
  <si>
    <t xml:space="preserve"> 【収支計画の妥当性】
a) 事業計画と収支計画が整合していること</t>
    <rPh sb="2" eb="4">
      <t>シュウシ</t>
    </rPh>
    <rPh sb="4" eb="6">
      <t>ケイカク</t>
    </rPh>
    <rPh sb="7" eb="10">
      <t>ダトウセイ</t>
    </rPh>
    <rPh sb="15" eb="17">
      <t>ジギョウ</t>
    </rPh>
    <rPh sb="17" eb="19">
      <t>ケイカク</t>
    </rPh>
    <rPh sb="20" eb="22">
      <t>シュウシ</t>
    </rPh>
    <rPh sb="22" eb="24">
      <t>ケイカク</t>
    </rPh>
    <rPh sb="25" eb="27">
      <t>セイゴウ</t>
    </rPh>
    <phoneticPr fontId="1"/>
  </si>
  <si>
    <t>b) 各種発生費用が市場価格と極端に乖離していないこと</t>
    <rPh sb="3" eb="5">
      <t>カクシュ</t>
    </rPh>
    <rPh sb="5" eb="7">
      <t>ハッセイ</t>
    </rPh>
    <rPh sb="7" eb="9">
      <t>ヒヨウ</t>
    </rPh>
    <rPh sb="10" eb="12">
      <t>シジョウ</t>
    </rPh>
    <rPh sb="12" eb="14">
      <t>カカク</t>
    </rPh>
    <rPh sb="15" eb="17">
      <t>キョクタン</t>
    </rPh>
    <rPh sb="18" eb="20">
      <t>カイリ</t>
    </rPh>
    <phoneticPr fontId="1"/>
  </si>
  <si>
    <t>収支計画書の内容が、施設の管理経費の縮減が図られるものであること。</t>
    <rPh sb="0" eb="2">
      <t>シュウシ</t>
    </rPh>
    <rPh sb="2" eb="5">
      <t>ケイカクショ</t>
    </rPh>
    <rPh sb="6" eb="8">
      <t>ナイヨウ</t>
    </rPh>
    <rPh sb="10" eb="12">
      <t>シセツ</t>
    </rPh>
    <rPh sb="13" eb="15">
      <t>カンリ</t>
    </rPh>
    <rPh sb="15" eb="17">
      <t>ケイヒ</t>
    </rPh>
    <rPh sb="18" eb="20">
      <t>シュクゲン</t>
    </rPh>
    <rPh sb="21" eb="22">
      <t>ハカ</t>
    </rPh>
    <phoneticPr fontId="1"/>
  </si>
  <si>
    <t>（財務関係資料）</t>
    <rPh sb="1" eb="3">
      <t>ザイム</t>
    </rPh>
    <rPh sb="3" eb="5">
      <t>カンケイ</t>
    </rPh>
    <rPh sb="5" eb="7">
      <t>シリョウ</t>
    </rPh>
    <phoneticPr fontId="1"/>
  </si>
  <si>
    <t>（納税証明書）</t>
    <rPh sb="1" eb="3">
      <t>ノウゼイ</t>
    </rPh>
    <rPh sb="3" eb="6">
      <t>ショウメイショ</t>
    </rPh>
    <phoneticPr fontId="1"/>
  </si>
  <si>
    <t>（定款・寄付行為、誓約書等）</t>
    <rPh sb="1" eb="3">
      <t>テイカン</t>
    </rPh>
    <rPh sb="4" eb="6">
      <t>キフ</t>
    </rPh>
    <rPh sb="6" eb="8">
      <t>コウイ</t>
    </rPh>
    <rPh sb="9" eb="12">
      <t>セイヤクショ</t>
    </rPh>
    <rPh sb="12" eb="13">
      <t>トウ</t>
    </rPh>
    <phoneticPr fontId="1"/>
  </si>
  <si>
    <t>（誓約書等）</t>
    <rPh sb="1" eb="4">
      <t>セイヤクショ</t>
    </rPh>
    <rPh sb="4" eb="5">
      <t>トウ</t>
    </rPh>
    <phoneticPr fontId="1"/>
  </si>
  <si>
    <t>①</t>
    <phoneticPr fontId="1"/>
  </si>
  <si>
    <t>②</t>
    <phoneticPr fontId="1"/>
  </si>
  <si>
    <t>③</t>
    <phoneticPr fontId="1"/>
  </si>
  <si>
    <t>④</t>
    <phoneticPr fontId="1"/>
  </si>
  <si>
    <t>⑤</t>
    <phoneticPr fontId="1"/>
  </si>
  <si>
    <t>配点</t>
    <rPh sb="0" eb="2">
      <t>ハイテン</t>
    </rPh>
    <phoneticPr fontId="1"/>
  </si>
  <si>
    <t>スタッフの配置及び教育が充実していること。</t>
    <rPh sb="5" eb="7">
      <t>ハイチ</t>
    </rPh>
    <rPh sb="7" eb="8">
      <t>オヨ</t>
    </rPh>
    <rPh sb="9" eb="11">
      <t>キョウイク</t>
    </rPh>
    <rPh sb="12" eb="14">
      <t>ジュウジツ</t>
    </rPh>
    <phoneticPr fontId="1"/>
  </si>
  <si>
    <t>業務処理を安定して行うための能力を有していること。</t>
    <rPh sb="0" eb="2">
      <t>ギョウム</t>
    </rPh>
    <rPh sb="2" eb="4">
      <t>ショリ</t>
    </rPh>
    <rPh sb="5" eb="7">
      <t>アンテイ</t>
    </rPh>
    <rPh sb="9" eb="10">
      <t>オコナ</t>
    </rPh>
    <rPh sb="14" eb="16">
      <t>ノウリョク</t>
    </rPh>
    <rPh sb="17" eb="18">
      <t>ユウ</t>
    </rPh>
    <phoneticPr fontId="1"/>
  </si>
  <si>
    <t>市が支払う管理費用の総額が安価であること。</t>
    <rPh sb="0" eb="1">
      <t>シ</t>
    </rPh>
    <rPh sb="2" eb="4">
      <t>シハラ</t>
    </rPh>
    <rPh sb="5" eb="7">
      <t>カンリ</t>
    </rPh>
    <rPh sb="7" eb="9">
      <t>ヒヨウ</t>
    </rPh>
    <rPh sb="10" eb="12">
      <t>ソウガク</t>
    </rPh>
    <rPh sb="13" eb="15">
      <t>アンカ</t>
    </rPh>
    <phoneticPr fontId="1"/>
  </si>
  <si>
    <t>コスト縮減の方策が適切であること。</t>
    <rPh sb="3" eb="5">
      <t>シュクゲン</t>
    </rPh>
    <rPh sb="6" eb="8">
      <t>ホウサク</t>
    </rPh>
    <rPh sb="9" eb="11">
      <t>テキセツ</t>
    </rPh>
    <phoneticPr fontId="1"/>
  </si>
  <si>
    <t>　収支計画書の内容が、施設の管理経費の縮減が図られるものであること。</t>
    <rPh sb="1" eb="3">
      <t>シュウシ</t>
    </rPh>
    <rPh sb="3" eb="6">
      <t>ケイカクショ</t>
    </rPh>
    <rPh sb="7" eb="9">
      <t>ナイヨウ</t>
    </rPh>
    <rPh sb="11" eb="13">
      <t>シセツ</t>
    </rPh>
    <rPh sb="14" eb="16">
      <t>カンリ</t>
    </rPh>
    <rPh sb="16" eb="18">
      <t>ケイヒ</t>
    </rPh>
    <rPh sb="19" eb="21">
      <t>シュクゲン</t>
    </rPh>
    <rPh sb="22" eb="23">
      <t>ハカ</t>
    </rPh>
    <phoneticPr fontId="1"/>
  </si>
  <si>
    <t>　地域住民等との協働の効果を活かした運営が期待できること。</t>
    <rPh sb="1" eb="3">
      <t>チイキ</t>
    </rPh>
    <rPh sb="3" eb="5">
      <t>ジュウミン</t>
    </rPh>
    <rPh sb="5" eb="6">
      <t>トウ</t>
    </rPh>
    <rPh sb="8" eb="10">
      <t>キョウドウ</t>
    </rPh>
    <rPh sb="11" eb="13">
      <t>コウカ</t>
    </rPh>
    <rPh sb="14" eb="15">
      <t>イ</t>
    </rPh>
    <rPh sb="18" eb="20">
      <t>ウンエイ</t>
    </rPh>
    <rPh sb="21" eb="23">
      <t>キタイ</t>
    </rPh>
    <phoneticPr fontId="1"/>
  </si>
  <si>
    <t>　管理運営の基本方針や運営面の方策が公の施設の目的、関係法令と整合性が図られたものであること。</t>
    <rPh sb="1" eb="3">
      <t>カンリ</t>
    </rPh>
    <rPh sb="3" eb="5">
      <t>ウンエイ</t>
    </rPh>
    <rPh sb="6" eb="8">
      <t>キホン</t>
    </rPh>
    <rPh sb="8" eb="10">
      <t>ホウシン</t>
    </rPh>
    <rPh sb="11" eb="13">
      <t>ウンエイ</t>
    </rPh>
    <rPh sb="13" eb="14">
      <t>メン</t>
    </rPh>
    <rPh sb="15" eb="17">
      <t>ホウサク</t>
    </rPh>
    <rPh sb="18" eb="19">
      <t>コウ</t>
    </rPh>
    <rPh sb="20" eb="22">
      <t>シセツ</t>
    </rPh>
    <rPh sb="23" eb="25">
      <t>モクテキ</t>
    </rPh>
    <rPh sb="26" eb="28">
      <t>カンケイ</t>
    </rPh>
    <rPh sb="28" eb="30">
      <t>ホウレイ</t>
    </rPh>
    <rPh sb="31" eb="34">
      <t>セイゴウセイ</t>
    </rPh>
    <rPh sb="35" eb="36">
      <t>ハカ</t>
    </rPh>
    <phoneticPr fontId="1"/>
  </si>
  <si>
    <t>　利用者の利便が図られ質の高いサービスの提供が期待できること。</t>
    <rPh sb="1" eb="4">
      <t>リヨウシャ</t>
    </rPh>
    <rPh sb="5" eb="7">
      <t>リベン</t>
    </rPh>
    <rPh sb="8" eb="9">
      <t>ハカ</t>
    </rPh>
    <rPh sb="11" eb="12">
      <t>シツ</t>
    </rPh>
    <rPh sb="13" eb="14">
      <t>タカ</t>
    </rPh>
    <rPh sb="20" eb="22">
      <t>テイキョウ</t>
    </rPh>
    <rPh sb="23" eb="25">
      <t>キタイ</t>
    </rPh>
    <phoneticPr fontId="1"/>
  </si>
  <si>
    <t>　利用促進の方策が有効かつ実効性のあるものであること。</t>
    <rPh sb="1" eb="3">
      <t>リヨウ</t>
    </rPh>
    <rPh sb="3" eb="5">
      <t>ソクシン</t>
    </rPh>
    <rPh sb="6" eb="8">
      <t>ホウサク</t>
    </rPh>
    <rPh sb="9" eb="11">
      <t>ユウコウ</t>
    </rPh>
    <rPh sb="13" eb="16">
      <t>ジッコウセイ</t>
    </rPh>
    <phoneticPr fontId="1"/>
  </si>
  <si>
    <t>　施設の利用にあたり、利用者の便宜を一層図るべく工夫を行っていること。</t>
    <rPh sb="1" eb="3">
      <t>シセツ</t>
    </rPh>
    <rPh sb="4" eb="6">
      <t>リヨウ</t>
    </rPh>
    <rPh sb="11" eb="14">
      <t>リヨウシャ</t>
    </rPh>
    <rPh sb="15" eb="17">
      <t>ベンギ</t>
    </rPh>
    <rPh sb="18" eb="20">
      <t>イッソウ</t>
    </rPh>
    <rPh sb="20" eb="21">
      <t>ハカ</t>
    </rPh>
    <rPh sb="24" eb="26">
      <t>クフウ</t>
    </rPh>
    <rPh sb="27" eb="28">
      <t>オコナ</t>
    </rPh>
    <phoneticPr fontId="1"/>
  </si>
  <si>
    <t>条例第三条関係（一号から三号）</t>
    <rPh sb="0" eb="2">
      <t>ジョウレイ</t>
    </rPh>
    <rPh sb="2" eb="3">
      <t>ダイ</t>
    </rPh>
    <rPh sb="3" eb="4">
      <t>サン</t>
    </rPh>
    <rPh sb="4" eb="5">
      <t>ジョウ</t>
    </rPh>
    <rPh sb="5" eb="7">
      <t>カンケイ</t>
    </rPh>
    <rPh sb="8" eb="10">
      <t>イチゴウ</t>
    </rPh>
    <rPh sb="12" eb="13">
      <t>サン</t>
    </rPh>
    <rPh sb="13" eb="14">
      <t>ゴウ</t>
    </rPh>
    <phoneticPr fontId="1"/>
  </si>
  <si>
    <t>個別項目</t>
    <rPh sb="0" eb="2">
      <t>コベツ</t>
    </rPh>
    <rPh sb="2" eb="4">
      <t>コウモク</t>
    </rPh>
    <phoneticPr fontId="1"/>
  </si>
  <si>
    <t>合　　　　　　　　　　　　　　　　　　　　　　　　　　　　　　　　計</t>
    <rPh sb="0" eb="1">
      <t>ゴウ</t>
    </rPh>
    <rPh sb="33" eb="34">
      <t>ケイ</t>
    </rPh>
    <phoneticPr fontId="1"/>
  </si>
  <si>
    <t>審　　　　査　　　　項　　　　目</t>
    <rPh sb="0" eb="1">
      <t>シン</t>
    </rPh>
    <rPh sb="5" eb="6">
      <t>サ</t>
    </rPh>
    <rPh sb="10" eb="11">
      <t>コウ</t>
    </rPh>
    <rPh sb="15" eb="16">
      <t>メ</t>
    </rPh>
    <phoneticPr fontId="1"/>
  </si>
  <si>
    <t>【表４】評価方法</t>
    <rPh sb="1" eb="2">
      <t>ヒョウ</t>
    </rPh>
    <rPh sb="4" eb="6">
      <t>ヒョウカ</t>
    </rPh>
    <rPh sb="6" eb="8">
      <t>ホウホウ</t>
    </rPh>
    <phoneticPr fontId="1"/>
  </si>
  <si>
    <t>他の申請者の得点は、１位の価格（最低価格）との比率により算出する。</t>
    <rPh sb="0" eb="1">
      <t>タ</t>
    </rPh>
    <rPh sb="2" eb="5">
      <t>シンセイシャ</t>
    </rPh>
    <rPh sb="6" eb="8">
      <t>トクテン</t>
    </rPh>
    <rPh sb="11" eb="12">
      <t>イ</t>
    </rPh>
    <rPh sb="13" eb="15">
      <t>カカク</t>
    </rPh>
    <rPh sb="16" eb="18">
      <t>サイテイ</t>
    </rPh>
    <rPh sb="18" eb="20">
      <t>カカク</t>
    </rPh>
    <rPh sb="23" eb="25">
      <t>ヒリツ</t>
    </rPh>
    <rPh sb="28" eb="30">
      <t>サンシュツ</t>
    </rPh>
    <phoneticPr fontId="1"/>
  </si>
  <si>
    <t>①</t>
    <phoneticPr fontId="1"/>
  </si>
  <si>
    <t>②</t>
    <phoneticPr fontId="1"/>
  </si>
  <si>
    <t>③</t>
    <phoneticPr fontId="1"/>
  </si>
  <si>
    <t>④</t>
    <phoneticPr fontId="1"/>
  </si>
  <si>
    <t>②</t>
    <phoneticPr fontId="1"/>
  </si>
  <si>
    <r>
      <t xml:space="preserve">適合状況※
</t>
    </r>
    <r>
      <rPr>
        <sz val="10"/>
        <rFont val="ＭＳ Ｐゴシック"/>
        <family val="3"/>
        <charset val="128"/>
      </rPr>
      <t>（主な審査資料）</t>
    </r>
    <rPh sb="0" eb="2">
      <t>テキゴウ</t>
    </rPh>
    <rPh sb="2" eb="4">
      <t>ジョウキョウ</t>
    </rPh>
    <rPh sb="7" eb="8">
      <t>オモ</t>
    </rPh>
    <rPh sb="9" eb="11">
      <t>シンサ</t>
    </rPh>
    <rPh sb="11" eb="13">
      <t>シリョウ</t>
    </rPh>
    <phoneticPr fontId="1"/>
  </si>
  <si>
    <t>申　請　資　格</t>
    <phoneticPr fontId="1"/>
  </si>
  <si>
    <t>○</t>
    <phoneticPr fontId="1"/>
  </si>
  <si>
    <t>○</t>
    <phoneticPr fontId="1"/>
  </si>
  <si>
    <t>○</t>
    <phoneticPr fontId="1"/>
  </si>
  <si>
    <t>②</t>
    <phoneticPr fontId="1"/>
  </si>
  <si>
    <t>評価の視点</t>
    <rPh sb="0" eb="2">
      <t>ヒョウカ</t>
    </rPh>
    <rPh sb="3" eb="5">
      <t>シテン</t>
    </rPh>
    <phoneticPr fontId="1"/>
  </si>
  <si>
    <t>c</t>
    <phoneticPr fontId="1"/>
  </si>
  <si>
    <t>a</t>
  </si>
  <si>
    <t>a</t>
    <phoneticPr fontId="1"/>
  </si>
  <si>
    <t>b</t>
    <phoneticPr fontId="1"/>
  </si>
  <si>
    <t>d</t>
    <phoneticPr fontId="1"/>
  </si>
  <si>
    <t>e</t>
    <phoneticPr fontId="1"/>
  </si>
  <si>
    <t>管理運営の基本方針が施設の設置目的に合致しているか</t>
    <rPh sb="0" eb="2">
      <t>カンリ</t>
    </rPh>
    <rPh sb="2" eb="4">
      <t>ウンエイ</t>
    </rPh>
    <rPh sb="5" eb="7">
      <t>キホン</t>
    </rPh>
    <rPh sb="7" eb="9">
      <t>ホウシン</t>
    </rPh>
    <rPh sb="10" eb="12">
      <t>シセツ</t>
    </rPh>
    <rPh sb="13" eb="15">
      <t>セッチ</t>
    </rPh>
    <rPh sb="15" eb="17">
      <t>モクテキ</t>
    </rPh>
    <rPh sb="18" eb="20">
      <t>ガッチ</t>
    </rPh>
    <phoneticPr fontId="1"/>
  </si>
  <si>
    <t>生活環境保全、ゴミの減量化、その他公衆衛生の向上に関する方針（廃棄物の処理及び清掃に関する法律）</t>
    <rPh sb="0" eb="2">
      <t>セイカツ</t>
    </rPh>
    <rPh sb="2" eb="4">
      <t>カンキョウ</t>
    </rPh>
    <rPh sb="4" eb="6">
      <t>ホゼン</t>
    </rPh>
    <rPh sb="10" eb="13">
      <t>ゲンリョウカ</t>
    </rPh>
    <rPh sb="16" eb="17">
      <t>タ</t>
    </rPh>
    <rPh sb="17" eb="19">
      <t>コウシュウ</t>
    </rPh>
    <rPh sb="19" eb="21">
      <t>エイセイ</t>
    </rPh>
    <rPh sb="22" eb="24">
      <t>コウジョウ</t>
    </rPh>
    <rPh sb="25" eb="26">
      <t>カン</t>
    </rPh>
    <rPh sb="28" eb="30">
      <t>ホウシン</t>
    </rPh>
    <rPh sb="31" eb="34">
      <t>ハイキブツ</t>
    </rPh>
    <rPh sb="35" eb="37">
      <t>ショリ</t>
    </rPh>
    <rPh sb="37" eb="38">
      <t>オヨ</t>
    </rPh>
    <rPh sb="39" eb="41">
      <t>セイソウ</t>
    </rPh>
    <rPh sb="42" eb="43">
      <t>カン</t>
    </rPh>
    <rPh sb="45" eb="47">
      <t>ホウリツ</t>
    </rPh>
    <phoneticPr fontId="1"/>
  </si>
  <si>
    <t>a　</t>
    <phoneticPr fontId="1"/>
  </si>
  <si>
    <t>施設の効果的な管理運営を行うため、地域住民等の利用者の意見を聴取する取り組み</t>
    <rPh sb="0" eb="2">
      <t>シセツ</t>
    </rPh>
    <rPh sb="3" eb="6">
      <t>コウカテキ</t>
    </rPh>
    <rPh sb="7" eb="9">
      <t>カンリ</t>
    </rPh>
    <rPh sb="9" eb="11">
      <t>ウンエイ</t>
    </rPh>
    <rPh sb="12" eb="13">
      <t>オコナ</t>
    </rPh>
    <rPh sb="17" eb="19">
      <t>チイキ</t>
    </rPh>
    <rPh sb="19" eb="21">
      <t>ジュウミン</t>
    </rPh>
    <rPh sb="21" eb="22">
      <t>トウ</t>
    </rPh>
    <rPh sb="23" eb="26">
      <t>リヨウシャ</t>
    </rPh>
    <rPh sb="27" eb="29">
      <t>イケン</t>
    </rPh>
    <rPh sb="30" eb="32">
      <t>チョウシュ</t>
    </rPh>
    <rPh sb="34" eb="35">
      <t>ト</t>
    </rPh>
    <rPh sb="36" eb="37">
      <t>ク</t>
    </rPh>
    <phoneticPr fontId="1"/>
  </si>
  <si>
    <t>業務遂行に係る意思決定を迅速に行える組織体制、責任の所在と役割の分担明確化</t>
    <rPh sb="0" eb="2">
      <t>ギョウム</t>
    </rPh>
    <rPh sb="2" eb="4">
      <t>スイコウ</t>
    </rPh>
    <rPh sb="5" eb="6">
      <t>カカ</t>
    </rPh>
    <rPh sb="7" eb="9">
      <t>イシ</t>
    </rPh>
    <rPh sb="9" eb="11">
      <t>ケッテイ</t>
    </rPh>
    <rPh sb="12" eb="14">
      <t>ジンソク</t>
    </rPh>
    <rPh sb="15" eb="16">
      <t>オコナ</t>
    </rPh>
    <rPh sb="18" eb="20">
      <t>ソシキ</t>
    </rPh>
    <rPh sb="20" eb="22">
      <t>タイセイ</t>
    </rPh>
    <rPh sb="23" eb="25">
      <t>セキニン</t>
    </rPh>
    <rPh sb="26" eb="28">
      <t>ショザイ</t>
    </rPh>
    <rPh sb="29" eb="31">
      <t>ヤクワリ</t>
    </rPh>
    <rPh sb="32" eb="34">
      <t>ブンタン</t>
    </rPh>
    <rPh sb="34" eb="37">
      <t>メイカクカ</t>
    </rPh>
    <phoneticPr fontId="1"/>
  </si>
  <si>
    <t>職員の資質向上を図るための定期的な研修等の実施</t>
    <rPh sb="0" eb="2">
      <t>ショクイン</t>
    </rPh>
    <rPh sb="3" eb="5">
      <t>シシツ</t>
    </rPh>
    <rPh sb="5" eb="7">
      <t>コウジョウ</t>
    </rPh>
    <rPh sb="8" eb="9">
      <t>ハカ</t>
    </rPh>
    <rPh sb="13" eb="16">
      <t>テイキテキ</t>
    </rPh>
    <rPh sb="17" eb="20">
      <t>ケンシュウトウ</t>
    </rPh>
    <rPh sb="21" eb="23">
      <t>ジッシ</t>
    </rPh>
    <phoneticPr fontId="1"/>
  </si>
  <si>
    <t>業務の内容に応じ、専門的な知識・経験等を有する職員の配置</t>
    <rPh sb="0" eb="2">
      <t>ギョウム</t>
    </rPh>
    <rPh sb="3" eb="5">
      <t>ナイヨウ</t>
    </rPh>
    <rPh sb="6" eb="7">
      <t>オウ</t>
    </rPh>
    <rPh sb="9" eb="12">
      <t>センモンテキ</t>
    </rPh>
    <rPh sb="13" eb="15">
      <t>チシキ</t>
    </rPh>
    <rPh sb="16" eb="19">
      <t>ケイケントウ</t>
    </rPh>
    <rPh sb="20" eb="21">
      <t>ユウ</t>
    </rPh>
    <rPh sb="23" eb="25">
      <t>ショクイン</t>
    </rPh>
    <rPh sb="26" eb="28">
      <t>ハイチ</t>
    </rPh>
    <phoneticPr fontId="1"/>
  </si>
  <si>
    <t>コンソーシアム</t>
    <phoneticPr fontId="1"/>
  </si>
  <si>
    <t>構成員</t>
    <rPh sb="0" eb="3">
      <t>コウセイイン</t>
    </rPh>
    <phoneticPr fontId="1"/>
  </si>
  <si>
    <t>評価</t>
    <rPh sb="0" eb="2">
      <t>ヒョウカ</t>
    </rPh>
    <phoneticPr fontId="1"/>
  </si>
  <si>
    <t>平等利用を確保するための具体的方策（バリアフリー等）</t>
    <rPh sb="0" eb="2">
      <t>ビョウドウ</t>
    </rPh>
    <rPh sb="2" eb="4">
      <t>リヨウ</t>
    </rPh>
    <rPh sb="5" eb="7">
      <t>カクホ</t>
    </rPh>
    <rPh sb="12" eb="15">
      <t>グタイテキ</t>
    </rPh>
    <rPh sb="15" eb="17">
      <t>ホウサク</t>
    </rPh>
    <rPh sb="24" eb="25">
      <t>トウ</t>
    </rPh>
    <phoneticPr fontId="1"/>
  </si>
  <si>
    <t>管理の目標を達成するための具体的かつ効果的な方策</t>
    <rPh sb="0" eb="2">
      <t>カンリ</t>
    </rPh>
    <rPh sb="3" eb="5">
      <t>モクヒョウ</t>
    </rPh>
    <rPh sb="6" eb="8">
      <t>タッセイ</t>
    </rPh>
    <rPh sb="13" eb="16">
      <t>グタイテキ</t>
    </rPh>
    <rPh sb="18" eb="21">
      <t>コウカテキ</t>
    </rPh>
    <rPh sb="22" eb="24">
      <t>ホウサク</t>
    </rPh>
    <phoneticPr fontId="1"/>
  </si>
  <si>
    <t>高齢者や身障者への配慮に関する提案</t>
    <rPh sb="0" eb="3">
      <t>コウレイシャ</t>
    </rPh>
    <rPh sb="4" eb="7">
      <t>シンショウシャ</t>
    </rPh>
    <rPh sb="9" eb="11">
      <t>ハイリョ</t>
    </rPh>
    <rPh sb="12" eb="13">
      <t>カン</t>
    </rPh>
    <rPh sb="15" eb="17">
      <t>テイアン</t>
    </rPh>
    <phoneticPr fontId="1"/>
  </si>
  <si>
    <t>利用者の要望・意見・苦情を把握し、改善に結びつける方策</t>
    <rPh sb="0" eb="3">
      <t>リヨウシャ</t>
    </rPh>
    <rPh sb="4" eb="6">
      <t>ヨウボウ</t>
    </rPh>
    <rPh sb="7" eb="9">
      <t>イケン</t>
    </rPh>
    <rPh sb="10" eb="12">
      <t>クジョウ</t>
    </rPh>
    <rPh sb="13" eb="15">
      <t>ハアク</t>
    </rPh>
    <rPh sb="17" eb="19">
      <t>カイゼン</t>
    </rPh>
    <rPh sb="20" eb="21">
      <t>ムス</t>
    </rPh>
    <rPh sb="25" eb="27">
      <t>ホウサク</t>
    </rPh>
    <phoneticPr fontId="1"/>
  </si>
  <si>
    <t>その他、利用者へのサービス提供への配慮</t>
    <rPh sb="2" eb="3">
      <t>タ</t>
    </rPh>
    <rPh sb="4" eb="7">
      <t>リヨウシャ</t>
    </rPh>
    <rPh sb="13" eb="15">
      <t>テイキョウ</t>
    </rPh>
    <rPh sb="17" eb="19">
      <t>ハイリョ</t>
    </rPh>
    <phoneticPr fontId="1"/>
  </si>
  <si>
    <t>施設の利用にあたり、利用者の便宜を一層図るべく工夫を行っていること。</t>
    <rPh sb="0" eb="2">
      <t>シセツ</t>
    </rPh>
    <rPh sb="3" eb="5">
      <t>リヨウ</t>
    </rPh>
    <rPh sb="10" eb="13">
      <t>リヨウシャ</t>
    </rPh>
    <rPh sb="14" eb="16">
      <t>ベンギ</t>
    </rPh>
    <rPh sb="17" eb="19">
      <t>イッソウ</t>
    </rPh>
    <rPh sb="19" eb="20">
      <t>ハカ</t>
    </rPh>
    <rPh sb="23" eb="25">
      <t>クフウ</t>
    </rPh>
    <rPh sb="26" eb="27">
      <t>オコナ</t>
    </rPh>
    <phoneticPr fontId="1"/>
  </si>
  <si>
    <t>利用促進の方策が有効かつ実効性のあるものであること。</t>
    <rPh sb="0" eb="2">
      <t>リヨウ</t>
    </rPh>
    <rPh sb="2" eb="4">
      <t>ソクシン</t>
    </rPh>
    <rPh sb="5" eb="7">
      <t>ホウサク</t>
    </rPh>
    <rPh sb="8" eb="10">
      <t>ユウコウ</t>
    </rPh>
    <rPh sb="12" eb="15">
      <t>ジッコウセイ</t>
    </rPh>
    <phoneticPr fontId="1"/>
  </si>
  <si>
    <t>利用者の利便が図られ質の高いサービスの提供が期待できること。</t>
    <rPh sb="0" eb="3">
      <t>リヨウシャ</t>
    </rPh>
    <rPh sb="4" eb="6">
      <t>リベン</t>
    </rPh>
    <rPh sb="7" eb="8">
      <t>ハカ</t>
    </rPh>
    <rPh sb="10" eb="11">
      <t>シツ</t>
    </rPh>
    <rPh sb="12" eb="13">
      <t>タカ</t>
    </rPh>
    <rPh sb="19" eb="21">
      <t>テイキョウ</t>
    </rPh>
    <rPh sb="22" eb="24">
      <t>キタイ</t>
    </rPh>
    <phoneticPr fontId="1"/>
  </si>
  <si>
    <t>管理運営の基本方針や運営面の方策が公の施設の目的、関係法令と整合性が図られたものであること。</t>
    <rPh sb="0" eb="2">
      <t>カンリ</t>
    </rPh>
    <rPh sb="2" eb="4">
      <t>ウンエイ</t>
    </rPh>
    <rPh sb="5" eb="7">
      <t>キホン</t>
    </rPh>
    <rPh sb="7" eb="9">
      <t>ホウシン</t>
    </rPh>
    <rPh sb="10" eb="12">
      <t>ウンエイ</t>
    </rPh>
    <rPh sb="12" eb="13">
      <t>メン</t>
    </rPh>
    <rPh sb="14" eb="16">
      <t>ホウサク</t>
    </rPh>
    <rPh sb="17" eb="18">
      <t>コウ</t>
    </rPh>
    <rPh sb="19" eb="21">
      <t>シセツ</t>
    </rPh>
    <rPh sb="22" eb="24">
      <t>モクテキ</t>
    </rPh>
    <rPh sb="25" eb="27">
      <t>カンケイ</t>
    </rPh>
    <rPh sb="27" eb="29">
      <t>ホウレイ</t>
    </rPh>
    <rPh sb="30" eb="33">
      <t>セイゴウセイ</t>
    </rPh>
    <rPh sb="34" eb="35">
      <t>ハカ</t>
    </rPh>
    <phoneticPr fontId="1"/>
  </si>
  <si>
    <t>地域住民等との協働の効果を活かした運営が期待できること。</t>
    <rPh sb="0" eb="2">
      <t>チイキ</t>
    </rPh>
    <rPh sb="2" eb="4">
      <t>ジュウミン</t>
    </rPh>
    <rPh sb="4" eb="5">
      <t>トウ</t>
    </rPh>
    <rPh sb="7" eb="9">
      <t>キョウドウ</t>
    </rPh>
    <rPh sb="10" eb="12">
      <t>コウカ</t>
    </rPh>
    <rPh sb="13" eb="14">
      <t>イ</t>
    </rPh>
    <rPh sb="17" eb="19">
      <t>ウンエイ</t>
    </rPh>
    <rPh sb="20" eb="22">
      <t>キタイ</t>
    </rPh>
    <phoneticPr fontId="1"/>
  </si>
  <si>
    <t xml:space="preserve"> 破産宣告を受けた法人又は清算法人</t>
    <rPh sb="1" eb="3">
      <t>ハサン</t>
    </rPh>
    <rPh sb="3" eb="5">
      <t>センコク</t>
    </rPh>
    <rPh sb="6" eb="7">
      <t>ウ</t>
    </rPh>
    <rPh sb="9" eb="11">
      <t>ホウジン</t>
    </rPh>
    <rPh sb="11" eb="12">
      <t>マタ</t>
    </rPh>
    <rPh sb="13" eb="15">
      <t>セイサン</t>
    </rPh>
    <rPh sb="15" eb="17">
      <t>ホウジン</t>
    </rPh>
    <phoneticPr fontId="1"/>
  </si>
  <si>
    <t>条例第三条関係（一号から三号）</t>
    <phoneticPr fontId="1"/>
  </si>
  <si>
    <t>評価方法</t>
    <rPh sb="0" eb="2">
      <t>ヒョウカ</t>
    </rPh>
    <rPh sb="2" eb="4">
      <t>ホウホウ</t>
    </rPh>
    <phoneticPr fontId="1"/>
  </si>
  <si>
    <t>定性的評価項目に対する五段階評価</t>
    <phoneticPr fontId="1"/>
  </si>
  <si>
    <t>※</t>
    <phoneticPr fontId="1"/>
  </si>
  <si>
    <t>価格に対する評価（単位価格控除方式）</t>
    <phoneticPr fontId="1"/>
  </si>
  <si>
    <t>&lt;算出例&gt;</t>
  </si>
  <si>
    <t>　Ａグループ　：市が支払う管理費用総額　５０，０００千円（最低価格１番札）　　</t>
    <phoneticPr fontId="1"/>
  </si>
  <si>
    <t>　Ｂグループ　：市が支払う管理費用総額　５５，６００千円（２番札）</t>
    <phoneticPr fontId="1"/>
  </si>
  <si>
    <t>団体の責めに帰すべき事由により市又は他の地方公共団体から指定管理者の指定を取り消され、その取り消しの日から３年を経過しない団体</t>
    <phoneticPr fontId="1"/>
  </si>
  <si>
    <t>団体の役員（法人でない団体にあっては、当該団体の代表者）のうち次のいずれかに該当する者がある団体</t>
    <phoneticPr fontId="1"/>
  </si>
  <si>
    <t>破産宣告を受けた法人又は清算法人</t>
    <phoneticPr fontId="1"/>
  </si>
  <si>
    <t>（１）申請資格を有していること</t>
    <phoneticPr fontId="1"/>
  </si>
  <si>
    <t>（２）欠格事項に該当しないこと</t>
    <phoneticPr fontId="1"/>
  </si>
  <si>
    <t>複数の申請をしていないこと。</t>
  </si>
  <si>
    <t>①</t>
    <phoneticPr fontId="1"/>
  </si>
  <si>
    <t>（３）指定管理料</t>
    <rPh sb="3" eb="5">
      <t>シテイ</t>
    </rPh>
    <rPh sb="5" eb="7">
      <t>カンリ</t>
    </rPh>
    <rPh sb="7" eb="8">
      <t>リョウ</t>
    </rPh>
    <phoneticPr fontId="1"/>
  </si>
  <si>
    <t>②</t>
    <phoneticPr fontId="1"/>
  </si>
  <si>
    <t>ア　申請書類が申請期間内に持参又は郵送により所定の提出先に提出されていること</t>
    <phoneticPr fontId="1"/>
  </si>
  <si>
    <t>イ　申請書類の記載事項に不備がないこと</t>
    <phoneticPr fontId="1"/>
  </si>
  <si>
    <t>①</t>
    <phoneticPr fontId="1"/>
  </si>
  <si>
    <t>①</t>
    <phoneticPr fontId="1"/>
  </si>
  <si>
    <t>ア　公の施設の管理を行うために必要な契約を締結する能力を有しない者</t>
    <phoneticPr fontId="1"/>
  </si>
  <si>
    <t>イ　破産者で復権を得ない者</t>
    <phoneticPr fontId="1"/>
  </si>
  <si>
    <t>ウ　市における指定管理者の指定の手続において、その公正な手続を妨げた者又は不正の利益を得るために連合した者</t>
    <phoneticPr fontId="1"/>
  </si>
  <si>
    <t>チェック欄</t>
    <rPh sb="4" eb="5">
      <t>ラン</t>
    </rPh>
    <phoneticPr fontId="1"/>
  </si>
  <si>
    <t>審査員：【　　　　　　　　　　　　　　　　　　　　　　　　　　　　　　　　　　　　　　　　　　】</t>
    <rPh sb="0" eb="3">
      <t>シンサイン</t>
    </rPh>
    <phoneticPr fontId="1"/>
  </si>
  <si>
    <t>③</t>
    <phoneticPr fontId="1"/>
  </si>
  <si>
    <t>提案者：【　　　　　　　　　　　　　　　　　　　　　　　　　　　　　　　　　】</t>
    <rPh sb="0" eb="3">
      <t>テイアンシャ</t>
    </rPh>
    <phoneticPr fontId="1"/>
  </si>
  <si>
    <t>①</t>
    <phoneticPr fontId="1"/>
  </si>
  <si>
    <t>②</t>
    <phoneticPr fontId="1"/>
  </si>
  <si>
    <t>③</t>
    <phoneticPr fontId="1"/>
  </si>
  <si>
    <t>④</t>
    <phoneticPr fontId="1"/>
  </si>
  <si>
    <t>⑤</t>
    <phoneticPr fontId="1"/>
  </si>
  <si>
    <t>①</t>
    <phoneticPr fontId="1"/>
  </si>
  <si>
    <t>②</t>
    <phoneticPr fontId="1"/>
  </si>
  <si>
    <t>①</t>
    <phoneticPr fontId="1"/>
  </si>
  <si>
    <t>③</t>
    <phoneticPr fontId="1"/>
  </si>
  <si>
    <t>　ア　公の施設の管理を行うために必要な契約を締結する能力を有しない者</t>
    <phoneticPr fontId="1"/>
  </si>
  <si>
    <t>　イ　破産者で復権を得ない者</t>
    <phoneticPr fontId="1"/>
  </si>
  <si>
    <t>収支計画書に記載された指定管理料が、公募要領に記載した上限額以下であること。</t>
    <phoneticPr fontId="1"/>
  </si>
  <si>
    <t>申請者：【　　　　　　　　　　　　　　　　　　　　　　　　　　　　　　　　　　　　　　　　　　】</t>
    <rPh sb="0" eb="3">
      <t>シンセイシャ</t>
    </rPh>
    <phoneticPr fontId="1"/>
  </si>
  <si>
    <t>事業計画書の内容が、施設の効用を最大限に発揮させるものであること。</t>
    <rPh sb="0" eb="2">
      <t>ジギョウ</t>
    </rPh>
    <rPh sb="2" eb="5">
      <t>ケイカクショ</t>
    </rPh>
    <rPh sb="6" eb="8">
      <t>ナイヨウ</t>
    </rPh>
    <rPh sb="10" eb="12">
      <t>シセツ</t>
    </rPh>
    <rPh sb="13" eb="15">
      <t>コウヨウ</t>
    </rPh>
    <rPh sb="16" eb="19">
      <t>サイダイゲン</t>
    </rPh>
    <rPh sb="20" eb="22">
      <t>ハッキ</t>
    </rPh>
    <phoneticPr fontId="1"/>
  </si>
  <si>
    <t>事業計画書に沿った管理を安定して行う人員、資産その他の能力を有していること。</t>
    <rPh sb="0" eb="2">
      <t>ジギョウ</t>
    </rPh>
    <rPh sb="2" eb="5">
      <t>ケイカクショ</t>
    </rPh>
    <rPh sb="6" eb="7">
      <t>ソ</t>
    </rPh>
    <rPh sb="9" eb="11">
      <t>カンリ</t>
    </rPh>
    <rPh sb="12" eb="14">
      <t>アンテイ</t>
    </rPh>
    <rPh sb="16" eb="17">
      <t>オコナ</t>
    </rPh>
    <rPh sb="18" eb="20">
      <t>ジンイン</t>
    </rPh>
    <rPh sb="21" eb="23">
      <t>シサン</t>
    </rPh>
    <rPh sb="25" eb="26">
      <t>タ</t>
    </rPh>
    <rPh sb="27" eb="29">
      <t>ノウリョク</t>
    </rPh>
    <rPh sb="30" eb="31">
      <t>ユウ</t>
    </rPh>
    <phoneticPr fontId="1"/>
  </si>
  <si>
    <t>（事業計画書）</t>
    <rPh sb="1" eb="3">
      <t>ジギョウ</t>
    </rPh>
    <rPh sb="3" eb="6">
      <t>ケイカクショ</t>
    </rPh>
    <phoneticPr fontId="1"/>
  </si>
  <si>
    <t>（事業計画書）</t>
    <rPh sb="1" eb="3">
      <t>ジギョウ</t>
    </rPh>
    <phoneticPr fontId="1"/>
  </si>
  <si>
    <t>（事業計画書、収支計画書）</t>
    <rPh sb="1" eb="3">
      <t>ジギョウ</t>
    </rPh>
    <rPh sb="3" eb="6">
      <t>ケイカクショ</t>
    </rPh>
    <rPh sb="7" eb="9">
      <t>シュウシ</t>
    </rPh>
    <rPh sb="9" eb="12">
      <t>ケイカクショ</t>
    </rPh>
    <phoneticPr fontId="1"/>
  </si>
  <si>
    <t>　事業計画書の内容が、施設の効用を最大限に発揮させるものであること。</t>
    <rPh sb="1" eb="3">
      <t>ジギョウ</t>
    </rPh>
    <rPh sb="3" eb="6">
      <t>ケイカクショ</t>
    </rPh>
    <rPh sb="7" eb="9">
      <t>ナイヨウ</t>
    </rPh>
    <rPh sb="11" eb="13">
      <t>シセツ</t>
    </rPh>
    <rPh sb="14" eb="16">
      <t>コウヨウ</t>
    </rPh>
    <rPh sb="17" eb="20">
      <t>サイダイゲン</t>
    </rPh>
    <rPh sb="21" eb="23">
      <t>ハッキ</t>
    </rPh>
    <phoneticPr fontId="1"/>
  </si>
  <si>
    <t>　事業計画書に沿った管理を安定して行う人員、資産その他の能力を有していること。</t>
    <rPh sb="1" eb="3">
      <t>ジギョウ</t>
    </rPh>
    <rPh sb="3" eb="6">
      <t>ケイカクショ</t>
    </rPh>
    <rPh sb="7" eb="8">
      <t>ソ</t>
    </rPh>
    <rPh sb="10" eb="12">
      <t>カンリ</t>
    </rPh>
    <rPh sb="13" eb="15">
      <t>アンテイ</t>
    </rPh>
    <rPh sb="17" eb="18">
      <t>オコナ</t>
    </rPh>
    <rPh sb="19" eb="21">
      <t>ジンイン</t>
    </rPh>
    <rPh sb="22" eb="24">
      <t>シサン</t>
    </rPh>
    <rPh sb="26" eb="27">
      <t>タ</t>
    </rPh>
    <rPh sb="28" eb="30">
      <t>ノウリョク</t>
    </rPh>
    <rPh sb="31" eb="32">
      <t>ユウ</t>
    </rPh>
    <phoneticPr fontId="1"/>
  </si>
  <si>
    <t>　事業計画書に沿った管理を安定して行う人員、資産その他の能力を有していること。（表７付表を添付）</t>
    <rPh sb="1" eb="3">
      <t>ジギョウ</t>
    </rPh>
    <rPh sb="3" eb="6">
      <t>ケイカクショ</t>
    </rPh>
    <rPh sb="7" eb="8">
      <t>ソ</t>
    </rPh>
    <rPh sb="10" eb="12">
      <t>カンリ</t>
    </rPh>
    <rPh sb="13" eb="15">
      <t>アンテイ</t>
    </rPh>
    <rPh sb="17" eb="18">
      <t>オコナ</t>
    </rPh>
    <rPh sb="19" eb="21">
      <t>ジンイン</t>
    </rPh>
    <rPh sb="22" eb="24">
      <t>シサン</t>
    </rPh>
    <rPh sb="26" eb="27">
      <t>タ</t>
    </rPh>
    <rPh sb="28" eb="30">
      <t>ノウリョク</t>
    </rPh>
    <rPh sb="31" eb="32">
      <t>ユウ</t>
    </rPh>
    <phoneticPr fontId="1"/>
  </si>
  <si>
    <t>表７付表</t>
  </si>
  <si>
    <t>人員配置計画及び従事者・有資格者について</t>
  </si>
  <si>
    <t>施設の管理に係る人員配置計画並びに従事者（職員）及び有資格者について記載してください。</t>
  </si>
  <si>
    <t>＜組織図＞</t>
  </si>
  <si>
    <t>＜職員配置計画＞</t>
  </si>
  <si>
    <t>役職</t>
  </si>
  <si>
    <t>担当業務</t>
  </si>
  <si>
    <t>資格等</t>
  </si>
  <si>
    <t>経験年数</t>
  </si>
  <si>
    <t>雇用形態</t>
  </si>
  <si>
    <t>勤務時間/週</t>
  </si>
  <si>
    <t>＜職員勤務ローテーションの考え方（週単位で記載してください。）＞</t>
  </si>
  <si>
    <t>エ　暴力団員による不当な行為の防止に関する法律第２条第２号に規定する暴力団またはその団体の構成員（暴力団の構成団体の構成員を含む。）もしくは暴力団の構成員でなくなった日から５年を経過しない者またはその統制下にある者</t>
    <phoneticPr fontId="1"/>
  </si>
  <si>
    <t>　ウ　市における指定管理者の指定の手続において、その公正な手続を妨げた者又は不正の利益を得るために連合した者</t>
    <phoneticPr fontId="1"/>
  </si>
  <si>
    <t>　エ　暴力団員による不当な行為の防止に関する法律第２条第２号に規定する暴力団またはその団体の構成員（暴力団の構成団体の構成員を含む。）もしくは暴力団の構成員でなくなった日から５年を経過しない者またはその統制下にある者</t>
    <rPh sb="3" eb="5">
      <t>ボウリョク</t>
    </rPh>
    <rPh sb="5" eb="7">
      <t>ダンイン</t>
    </rPh>
    <rPh sb="10" eb="12">
      <t>フトウ</t>
    </rPh>
    <rPh sb="13" eb="15">
      <t>コウイ</t>
    </rPh>
    <rPh sb="16" eb="18">
      <t>ボウシ</t>
    </rPh>
    <rPh sb="19" eb="20">
      <t>カン</t>
    </rPh>
    <rPh sb="22" eb="24">
      <t>ホウリツ</t>
    </rPh>
    <rPh sb="24" eb="25">
      <t>ダイ</t>
    </rPh>
    <rPh sb="26" eb="27">
      <t>ジョウ</t>
    </rPh>
    <rPh sb="27" eb="28">
      <t>ダイ</t>
    </rPh>
    <rPh sb="29" eb="30">
      <t>ゴウ</t>
    </rPh>
    <rPh sb="31" eb="33">
      <t>キテイ</t>
    </rPh>
    <rPh sb="35" eb="38">
      <t>ボウリョクダン</t>
    </rPh>
    <rPh sb="43" eb="45">
      <t>ダンタイ</t>
    </rPh>
    <rPh sb="46" eb="48">
      <t>コウセイ</t>
    </rPh>
    <rPh sb="48" eb="49">
      <t>イン</t>
    </rPh>
    <rPh sb="50" eb="53">
      <t>ボウリョクダン</t>
    </rPh>
    <rPh sb="54" eb="56">
      <t>コウセイ</t>
    </rPh>
    <rPh sb="56" eb="58">
      <t>ダンタイ</t>
    </rPh>
    <rPh sb="59" eb="61">
      <t>コウセイ</t>
    </rPh>
    <rPh sb="61" eb="62">
      <t>イン</t>
    </rPh>
    <rPh sb="63" eb="64">
      <t>フク</t>
    </rPh>
    <rPh sb="71" eb="73">
      <t>ボウリョク</t>
    </rPh>
    <rPh sb="73" eb="74">
      <t>ダン</t>
    </rPh>
    <rPh sb="75" eb="77">
      <t>コウセイ</t>
    </rPh>
    <rPh sb="77" eb="78">
      <t>イン</t>
    </rPh>
    <rPh sb="84" eb="85">
      <t>ヒ</t>
    </rPh>
    <rPh sb="88" eb="89">
      <t>ネン</t>
    </rPh>
    <rPh sb="90" eb="92">
      <t>ケイカ</t>
    </rPh>
    <rPh sb="95" eb="96">
      <t>モノ</t>
    </rPh>
    <rPh sb="101" eb="104">
      <t>トウセイカ</t>
    </rPh>
    <rPh sb="107" eb="108">
      <t>モノ</t>
    </rPh>
    <phoneticPr fontId="1"/>
  </si>
  <si>
    <t>＜地元雇用に関する考え方＞</t>
    <rPh sb="1" eb="3">
      <t>ジモト</t>
    </rPh>
    <rPh sb="3" eb="5">
      <t>コヨウ</t>
    </rPh>
    <rPh sb="6" eb="7">
      <t>カン</t>
    </rPh>
    <rPh sb="9" eb="10">
      <t>カンガ</t>
    </rPh>
    <rPh sb="11" eb="12">
      <t>カタ</t>
    </rPh>
    <phoneticPr fontId="1"/>
  </si>
  <si>
    <t>　（施設における全雇用者のうち、概ね何割程度を地元雇用とするかについて記載してください。）</t>
    <rPh sb="2" eb="4">
      <t>シセツ</t>
    </rPh>
    <rPh sb="8" eb="9">
      <t>ゼン</t>
    </rPh>
    <rPh sb="9" eb="12">
      <t>コヨウシャ</t>
    </rPh>
    <rPh sb="16" eb="17">
      <t>オオム</t>
    </rPh>
    <rPh sb="18" eb="20">
      <t>ナンワリ</t>
    </rPh>
    <rPh sb="20" eb="22">
      <t>テイド</t>
    </rPh>
    <rPh sb="23" eb="25">
      <t>ジモト</t>
    </rPh>
    <rPh sb="25" eb="27">
      <t>コヨウ</t>
    </rPh>
    <rPh sb="35" eb="37">
      <t>キサイ</t>
    </rPh>
    <phoneticPr fontId="1"/>
  </si>
  <si>
    <t>不適</t>
    <rPh sb="0" eb="2">
      <t>フテキ</t>
    </rPh>
    <phoneticPr fontId="1"/>
  </si>
  <si>
    <t>優れている</t>
    <rPh sb="0" eb="1">
      <t>スグ</t>
    </rPh>
    <phoneticPr fontId="1"/>
  </si>
  <si>
    <t>（評価方法及び合否判定方法）</t>
    <rPh sb="1" eb="3">
      <t>ヒョウカ</t>
    </rPh>
    <rPh sb="3" eb="5">
      <t>ホウホウ</t>
    </rPh>
    <rPh sb="5" eb="6">
      <t>オヨ</t>
    </rPh>
    <rPh sb="7" eb="9">
      <t>ゴウヒ</t>
    </rPh>
    <rPh sb="9" eb="11">
      <t>ハンテイ</t>
    </rPh>
    <rPh sb="11" eb="13">
      <t>ホウホウ</t>
    </rPh>
    <phoneticPr fontId="9"/>
  </si>
  <si>
    <t>〇</t>
    <phoneticPr fontId="1"/>
  </si>
  <si>
    <t>配点が10点の場合、基準点5点とし提案内容の優劣により0点～10点を付する。</t>
    <rPh sb="0" eb="2">
      <t>ハイテン</t>
    </rPh>
    <rPh sb="5" eb="6">
      <t>テン</t>
    </rPh>
    <rPh sb="7" eb="9">
      <t>バアイ</t>
    </rPh>
    <rPh sb="10" eb="13">
      <t>キジュンテン</t>
    </rPh>
    <rPh sb="14" eb="15">
      <t>テン</t>
    </rPh>
    <rPh sb="17" eb="19">
      <t>テイアン</t>
    </rPh>
    <rPh sb="19" eb="21">
      <t>ナイヨウ</t>
    </rPh>
    <rPh sb="22" eb="24">
      <t>ユウレツ</t>
    </rPh>
    <rPh sb="28" eb="29">
      <t>テン</t>
    </rPh>
    <rPh sb="32" eb="33">
      <t>テン</t>
    </rPh>
    <rPh sb="34" eb="35">
      <t>フ</t>
    </rPh>
    <phoneticPr fontId="1"/>
  </si>
  <si>
    <t>配点が１０点の場合</t>
    <rPh sb="0" eb="2">
      <t>ハイテン</t>
    </rPh>
    <rPh sb="5" eb="6">
      <t>テン</t>
    </rPh>
    <rPh sb="7" eb="9">
      <t>バアイ</t>
    </rPh>
    <phoneticPr fontId="1"/>
  </si>
  <si>
    <t>　Cグループ　：市が支払う管理費用総額　６２，０００千円（３番札）</t>
    <phoneticPr fontId="1"/>
  </si>
  <si>
    <t>得点→１０点×５０，０００/５５，６００千円　≒　８．９９点（小数点以下３位四捨五入）</t>
    <rPh sb="29" eb="30">
      <t>テン</t>
    </rPh>
    <rPh sb="31" eb="34">
      <t>ショウスウテン</t>
    </rPh>
    <rPh sb="34" eb="36">
      <t>イカ</t>
    </rPh>
    <rPh sb="37" eb="38">
      <t>イ</t>
    </rPh>
    <rPh sb="38" eb="42">
      <t>シシャゴニュウ</t>
    </rPh>
    <phoneticPr fontId="1"/>
  </si>
  <si>
    <t>得点→１０点×５０，０００/６２，０００千円　≒　８．０６点（小数点以下３位四捨五入）</t>
    <rPh sb="29" eb="30">
      <t>テン</t>
    </rPh>
    <rPh sb="31" eb="34">
      <t>ショウスウテン</t>
    </rPh>
    <rPh sb="34" eb="36">
      <t>イカ</t>
    </rPh>
    <rPh sb="37" eb="38">
      <t>イ</t>
    </rPh>
    <rPh sb="38" eb="42">
      <t>シシャゴニュウ</t>
    </rPh>
    <phoneticPr fontId="1"/>
  </si>
  <si>
    <t>　　　劣っている　　　　　　　　　　　　　　　基準</t>
    <rPh sb="3" eb="4">
      <t>オト</t>
    </rPh>
    <rPh sb="23" eb="25">
      <t>キジュン</t>
    </rPh>
    <phoneticPr fontId="1"/>
  </si>
  <si>
    <t>　優れている</t>
    <rPh sb="1" eb="2">
      <t>スグ</t>
    </rPh>
    <phoneticPr fontId="1"/>
  </si>
  <si>
    <t xml:space="preserve">10点配点の項目は、「５点」を基準として、提案内容の優劣により段階的な点数を付けるものとする。
５点配点の項目は、「３点」を基準として、提案内容の優劣により段階的な点数を付けるものとする。
３点配点の項目は、「２点」を基準として、提案内容の優劣により段階的な点数を付けるものとする。
</t>
    <rPh sb="2" eb="3">
      <t>テン</t>
    </rPh>
    <rPh sb="3" eb="5">
      <t>ハイテン</t>
    </rPh>
    <rPh sb="6" eb="8">
      <t>コウモク</t>
    </rPh>
    <rPh sb="12" eb="13">
      <t>テン</t>
    </rPh>
    <rPh sb="15" eb="17">
      <t>キジュン</t>
    </rPh>
    <rPh sb="21" eb="23">
      <t>テイアン</t>
    </rPh>
    <rPh sb="23" eb="25">
      <t>ナイヨウ</t>
    </rPh>
    <rPh sb="26" eb="28">
      <t>ユウレツ</t>
    </rPh>
    <rPh sb="31" eb="33">
      <t>ダンカイ</t>
    </rPh>
    <rPh sb="33" eb="34">
      <t>テキ</t>
    </rPh>
    <rPh sb="35" eb="37">
      <t>テンスウ</t>
    </rPh>
    <rPh sb="38" eb="39">
      <t>ツ</t>
    </rPh>
    <rPh sb="50" eb="51">
      <t>テン</t>
    </rPh>
    <rPh sb="51" eb="53">
      <t>ハイテン</t>
    </rPh>
    <rPh sb="54" eb="56">
      <t>コウモク</t>
    </rPh>
    <rPh sb="60" eb="61">
      <t>テン</t>
    </rPh>
    <rPh sb="63" eb="65">
      <t>キジュン</t>
    </rPh>
    <rPh sb="69" eb="71">
      <t>テイアン</t>
    </rPh>
    <rPh sb="71" eb="73">
      <t>ナイヨウ</t>
    </rPh>
    <rPh sb="74" eb="76">
      <t>ユウレツ</t>
    </rPh>
    <rPh sb="79" eb="82">
      <t>ダンカイテキ</t>
    </rPh>
    <rPh sb="83" eb="85">
      <t>テンスウ</t>
    </rPh>
    <rPh sb="86" eb="87">
      <t>ツ</t>
    </rPh>
    <rPh sb="98" eb="99">
      <t>テン</t>
    </rPh>
    <rPh sb="99" eb="101">
      <t>ハイテン</t>
    </rPh>
    <rPh sb="102" eb="104">
      <t>コウモク</t>
    </rPh>
    <rPh sb="108" eb="109">
      <t>テン</t>
    </rPh>
    <rPh sb="111" eb="113">
      <t>キジュン</t>
    </rPh>
    <rPh sb="117" eb="119">
      <t>テイアン</t>
    </rPh>
    <rPh sb="119" eb="121">
      <t>ナイヨウ</t>
    </rPh>
    <rPh sb="122" eb="124">
      <t>ユウレツ</t>
    </rPh>
    <rPh sb="127" eb="130">
      <t>ダンカイテキ</t>
    </rPh>
    <rPh sb="131" eb="133">
      <t>テンスウ</t>
    </rPh>
    <rPh sb="134" eb="135">
      <t>ツ</t>
    </rPh>
    <phoneticPr fontId="9"/>
  </si>
  <si>
    <t>合格となった提案者の中で、獲得した合計得点（各審査委員の合計得点の平均点）により順位を決めるが、指定管理候補者を決定するのは得点による順位のほか、審査委員の協議による総合的な判断で最終決定するものとする。</t>
  </si>
  <si>
    <t>各審査委員の合計得点の平均点を算出し、その得点が50点／100点以上で合格とする。ただし、１項目でも「不適＝０点」がある場合は、審査委員の中で「不適＝０」を付された方から、その不適とした理由の説明をしていただき、審査委員会の中で総合的な判断の上、合否を決定するものとする。</t>
    <rPh sb="0" eb="3">
      <t>カクシンサ</t>
    </rPh>
    <rPh sb="3" eb="5">
      <t>イイン</t>
    </rPh>
    <rPh sb="6" eb="8">
      <t>ゴウケイ</t>
    </rPh>
    <rPh sb="8" eb="10">
      <t>トクテン</t>
    </rPh>
    <rPh sb="11" eb="14">
      <t>ヘイキンテン</t>
    </rPh>
    <rPh sb="15" eb="17">
      <t>サンシュツ</t>
    </rPh>
    <rPh sb="21" eb="23">
      <t>トクテン</t>
    </rPh>
    <rPh sb="26" eb="27">
      <t>テン</t>
    </rPh>
    <rPh sb="31" eb="32">
      <t>テン</t>
    </rPh>
    <rPh sb="32" eb="34">
      <t>イジョウ</t>
    </rPh>
    <rPh sb="35" eb="37">
      <t>ゴウカク</t>
    </rPh>
    <rPh sb="46" eb="48">
      <t>コウモク</t>
    </rPh>
    <rPh sb="51" eb="53">
      <t>フテキ</t>
    </rPh>
    <rPh sb="55" eb="56">
      <t>テン</t>
    </rPh>
    <rPh sb="60" eb="62">
      <t>バアイ</t>
    </rPh>
    <phoneticPr fontId="9"/>
  </si>
  <si>
    <t>配点が３点の場合、基準点２点とし提案内容の優劣により0点～３点を付する。</t>
    <rPh sb="0" eb="2">
      <t>ハイテン</t>
    </rPh>
    <rPh sb="4" eb="5">
      <t>テン</t>
    </rPh>
    <rPh sb="6" eb="8">
      <t>バアイ</t>
    </rPh>
    <rPh sb="9" eb="12">
      <t>キジュンテン</t>
    </rPh>
    <rPh sb="13" eb="14">
      <t>テン</t>
    </rPh>
    <rPh sb="16" eb="18">
      <t>テイアン</t>
    </rPh>
    <rPh sb="18" eb="20">
      <t>ナイヨウ</t>
    </rPh>
    <rPh sb="21" eb="23">
      <t>ユウレツ</t>
    </rPh>
    <rPh sb="27" eb="28">
      <t>テン</t>
    </rPh>
    <rPh sb="30" eb="31">
      <t>テン</t>
    </rPh>
    <rPh sb="32" eb="33">
      <t>フ</t>
    </rPh>
    <phoneticPr fontId="1"/>
  </si>
  <si>
    <t>配点が５点の場合、基準点３点とし提案内容の優劣により0点～５点を付する。</t>
    <rPh sb="0" eb="2">
      <t>ハイテン</t>
    </rPh>
    <rPh sb="4" eb="5">
      <t>テン</t>
    </rPh>
    <rPh sb="6" eb="8">
      <t>バアイ</t>
    </rPh>
    <rPh sb="9" eb="12">
      <t>キジュンテン</t>
    </rPh>
    <rPh sb="13" eb="14">
      <t>テン</t>
    </rPh>
    <rPh sb="16" eb="18">
      <t>テイアン</t>
    </rPh>
    <rPh sb="18" eb="20">
      <t>ナイヨウ</t>
    </rPh>
    <rPh sb="21" eb="23">
      <t>ユウレツ</t>
    </rPh>
    <rPh sb="27" eb="28">
      <t>テン</t>
    </rPh>
    <rPh sb="30" eb="31">
      <t>テン</t>
    </rPh>
    <rPh sb="32" eb="33">
      <t>フ</t>
    </rPh>
    <phoneticPr fontId="1"/>
  </si>
  <si>
    <t>　　　　　1　　　　　　　　　　　　　　　　　　　　　2　　　　　</t>
    <phoneticPr fontId="1"/>
  </si>
  <si>
    <t>　　　　　1　　　　　　　　　　2　　　　　　　　　　3　　　　　　　　　　4　　　　　</t>
    <phoneticPr fontId="1"/>
  </si>
  <si>
    <t>得点→１０点×１．００＝１０点</t>
    <phoneticPr fontId="1"/>
  </si>
  <si>
    <r>
      <t xml:space="preserve">実施する方策の提案（事業計画）
</t>
    </r>
    <r>
      <rPr>
        <sz val="11"/>
        <color indexed="10"/>
        <rFont val="ＭＳ Ｐゴシック"/>
        <family val="3"/>
        <charset val="128"/>
      </rPr>
      <t>※スペースは記載内容に合わせて適宜拡張すること。</t>
    </r>
    <rPh sb="0" eb="2">
      <t>ジッシ</t>
    </rPh>
    <rPh sb="4" eb="6">
      <t>ホウサク</t>
    </rPh>
    <rPh sb="7" eb="9">
      <t>テイアン</t>
    </rPh>
    <rPh sb="10" eb="12">
      <t>ジギョウ</t>
    </rPh>
    <rPh sb="12" eb="14">
      <t>ケイカク</t>
    </rPh>
    <rPh sb="22" eb="24">
      <t>キサイ</t>
    </rPh>
    <rPh sb="24" eb="26">
      <t>ナイヨウ</t>
    </rPh>
    <rPh sb="27" eb="28">
      <t>ア</t>
    </rPh>
    <rPh sb="31" eb="33">
      <t>テキギ</t>
    </rPh>
    <rPh sb="33" eb="35">
      <t>カクチョウ</t>
    </rPh>
    <phoneticPr fontId="1"/>
  </si>
  <si>
    <t>年度</t>
    <rPh sb="0" eb="2">
      <t>ネンド</t>
    </rPh>
    <phoneticPr fontId="1"/>
  </si>
  <si>
    <t>計</t>
    <rPh sb="0" eb="1">
      <t>ケイ</t>
    </rPh>
    <phoneticPr fontId="1"/>
  </si>
  <si>
    <t>有料人数</t>
    <rPh sb="0" eb="2">
      <t>ユウリョウ</t>
    </rPh>
    <rPh sb="2" eb="4">
      <t>ニンズウ</t>
    </rPh>
    <phoneticPr fontId="1"/>
  </si>
  <si>
    <t>無料人数</t>
    <rPh sb="0" eb="2">
      <t>ムリョウ</t>
    </rPh>
    <rPh sb="2" eb="4">
      <t>ニンズウ</t>
    </rPh>
    <phoneticPr fontId="1"/>
  </si>
  <si>
    <t>合計</t>
    <rPh sb="0" eb="2">
      <t>ゴウケイ</t>
    </rPh>
    <phoneticPr fontId="1"/>
  </si>
  <si>
    <t>b</t>
  </si>
  <si>
    <t>c</t>
  </si>
  <si>
    <t>（評価方法及び合否判定方法）</t>
    <rPh sb="1" eb="3">
      <t>ヒョウカ</t>
    </rPh>
    <rPh sb="3" eb="5">
      <t>ホウホウ</t>
    </rPh>
    <rPh sb="5" eb="6">
      <t>オヨ</t>
    </rPh>
    <rPh sb="7" eb="9">
      <t>ゴウヒ</t>
    </rPh>
    <rPh sb="9" eb="11">
      <t>ハンテイ</t>
    </rPh>
    <rPh sb="11" eb="13">
      <t>ホウホウ</t>
    </rPh>
    <phoneticPr fontId="1"/>
  </si>
  <si>
    <t xml:space="preserve">10点配点の項目は、「５点」を基準として、提案内容の優劣により段階的な点数を付けるものとする。
５点配点の項目は、「３点」を基準として、提案内容の優劣により段階的な点数を付けるものとする。
３点配点の項目は、「２点」を基準として、提案内容の優劣により段階的な点数を付けるものとする。
</t>
    <rPh sb="2" eb="3">
      <t>テン</t>
    </rPh>
    <rPh sb="3" eb="5">
      <t>ハイテン</t>
    </rPh>
    <rPh sb="6" eb="8">
      <t>コウモク</t>
    </rPh>
    <rPh sb="12" eb="13">
      <t>テン</t>
    </rPh>
    <rPh sb="15" eb="17">
      <t>キジュン</t>
    </rPh>
    <rPh sb="21" eb="23">
      <t>テイアン</t>
    </rPh>
    <rPh sb="23" eb="25">
      <t>ナイヨウ</t>
    </rPh>
    <rPh sb="26" eb="28">
      <t>ユウレツ</t>
    </rPh>
    <rPh sb="31" eb="33">
      <t>ダンカイ</t>
    </rPh>
    <rPh sb="33" eb="34">
      <t>テキ</t>
    </rPh>
    <rPh sb="35" eb="37">
      <t>テンスウ</t>
    </rPh>
    <rPh sb="38" eb="39">
      <t>ツ</t>
    </rPh>
    <rPh sb="50" eb="51">
      <t>テン</t>
    </rPh>
    <rPh sb="51" eb="53">
      <t>ハイテン</t>
    </rPh>
    <rPh sb="54" eb="56">
      <t>コウモク</t>
    </rPh>
    <rPh sb="60" eb="61">
      <t>テン</t>
    </rPh>
    <rPh sb="63" eb="65">
      <t>キジュン</t>
    </rPh>
    <rPh sb="69" eb="71">
      <t>テイアン</t>
    </rPh>
    <rPh sb="71" eb="73">
      <t>ナイヨウ</t>
    </rPh>
    <rPh sb="74" eb="76">
      <t>ユウレツ</t>
    </rPh>
    <rPh sb="79" eb="82">
      <t>ダンカイテキ</t>
    </rPh>
    <rPh sb="83" eb="85">
      <t>テンスウ</t>
    </rPh>
    <rPh sb="86" eb="87">
      <t>ツ</t>
    </rPh>
    <rPh sb="98" eb="99">
      <t>テン</t>
    </rPh>
    <rPh sb="99" eb="101">
      <t>ハイテン</t>
    </rPh>
    <rPh sb="102" eb="104">
      <t>コウモク</t>
    </rPh>
    <rPh sb="108" eb="109">
      <t>テン</t>
    </rPh>
    <rPh sb="111" eb="113">
      <t>キジュン</t>
    </rPh>
    <rPh sb="117" eb="119">
      <t>テイアン</t>
    </rPh>
    <rPh sb="119" eb="121">
      <t>ナイヨウ</t>
    </rPh>
    <rPh sb="122" eb="124">
      <t>ユウレツ</t>
    </rPh>
    <rPh sb="127" eb="130">
      <t>ダンカイテキ</t>
    </rPh>
    <rPh sb="131" eb="133">
      <t>テンスウ</t>
    </rPh>
    <rPh sb="134" eb="135">
      <t>ツ</t>
    </rPh>
    <phoneticPr fontId="1"/>
  </si>
  <si>
    <t>各審査委員の合計得点の平均点を算出し、その得点が50点／100点以上で合格とする。ただし、１項目でも「不適＝０点」がある場合は、審査委員の中で「不適＝０」を付された方から、その不適とした理由の説明をしていただき、審査委員会の中で総合的な判断の上、合否を決定するものとする。</t>
    <rPh sb="0" eb="3">
      <t>カクシンサ</t>
    </rPh>
    <rPh sb="3" eb="5">
      <t>イイン</t>
    </rPh>
    <rPh sb="6" eb="8">
      <t>ゴウケイ</t>
    </rPh>
    <rPh sb="8" eb="10">
      <t>トクテン</t>
    </rPh>
    <rPh sb="11" eb="14">
      <t>ヘイキンテン</t>
    </rPh>
    <rPh sb="15" eb="17">
      <t>サンシュツ</t>
    </rPh>
    <rPh sb="21" eb="23">
      <t>トクテン</t>
    </rPh>
    <rPh sb="26" eb="27">
      <t>テン</t>
    </rPh>
    <rPh sb="31" eb="32">
      <t>テン</t>
    </rPh>
    <rPh sb="32" eb="34">
      <t>イジョウ</t>
    </rPh>
    <rPh sb="35" eb="37">
      <t>ゴウカク</t>
    </rPh>
    <rPh sb="46" eb="48">
      <t>コウモク</t>
    </rPh>
    <rPh sb="51" eb="53">
      <t>フテキ</t>
    </rPh>
    <rPh sb="55" eb="56">
      <t>テン</t>
    </rPh>
    <rPh sb="60" eb="62">
      <t>バアイ</t>
    </rPh>
    <phoneticPr fontId="1"/>
  </si>
  <si>
    <t>年度別の計画人数（許認可に基づく定員等、計画人数が固定的な場合は、定員をそのまま記載）</t>
    <rPh sb="0" eb="2">
      <t>ネンド</t>
    </rPh>
    <rPh sb="2" eb="3">
      <t>ベツ</t>
    </rPh>
    <rPh sb="4" eb="6">
      <t>ケイカク</t>
    </rPh>
    <rPh sb="6" eb="8">
      <t>ニンズウ</t>
    </rPh>
    <rPh sb="9" eb="12">
      <t>キョニンカ</t>
    </rPh>
    <rPh sb="13" eb="14">
      <t>モト</t>
    </rPh>
    <rPh sb="16" eb="18">
      <t>テイイン</t>
    </rPh>
    <rPh sb="18" eb="19">
      <t>トウ</t>
    </rPh>
    <rPh sb="20" eb="22">
      <t>ケイカク</t>
    </rPh>
    <rPh sb="22" eb="24">
      <t>ニンズウ</t>
    </rPh>
    <rPh sb="25" eb="28">
      <t>コテイテキ</t>
    </rPh>
    <rPh sb="29" eb="31">
      <t>バアイ</t>
    </rPh>
    <rPh sb="33" eb="35">
      <t>テイイン</t>
    </rPh>
    <rPh sb="40" eb="42">
      <t>キサイ</t>
    </rPh>
    <phoneticPr fontId="1"/>
  </si>
  <si>
    <t>　　　　1　　　　2　　　　3　　　　4　　　　5　　　　6　　　　7　　　　8　　　　9</t>
    <phoneticPr fontId="1"/>
  </si>
  <si>
    <t>←収支計画と一致すること。</t>
    <rPh sb="1" eb="3">
      <t>シュウシ</t>
    </rPh>
    <rPh sb="3" eb="5">
      <t>ケイカク</t>
    </rPh>
    <rPh sb="6" eb="8">
      <t>イッチ</t>
    </rPh>
    <phoneticPr fontId="1"/>
  </si>
  <si>
    <t>【表１】資格等審査に係る審査項目</t>
    <phoneticPr fontId="1"/>
  </si>
  <si>
    <t>資格等審査項目</t>
    <phoneticPr fontId="1"/>
  </si>
  <si>
    <t>審査項目</t>
    <rPh sb="0" eb="2">
      <t>シンサ</t>
    </rPh>
    <rPh sb="2" eb="4">
      <t>コウモク</t>
    </rPh>
    <phoneticPr fontId="1"/>
  </si>
  <si>
    <t>【表２】基準審査に係る審査項目</t>
    <rPh sb="1" eb="2">
      <t>ヒョウ</t>
    </rPh>
    <rPh sb="4" eb="6">
      <t>キジュン</t>
    </rPh>
    <rPh sb="6" eb="8">
      <t>シンサ</t>
    </rPh>
    <rPh sb="9" eb="10">
      <t>カカ</t>
    </rPh>
    <rPh sb="11" eb="13">
      <t>シンサ</t>
    </rPh>
    <rPh sb="13" eb="15">
      <t>コウモク</t>
    </rPh>
    <phoneticPr fontId="1"/>
  </si>
  <si>
    <t>【表３】内容審査に係る審査項目及び配点表</t>
    <rPh sb="1" eb="2">
      <t>ヒョウ</t>
    </rPh>
    <rPh sb="4" eb="6">
      <t>ナイヨウ</t>
    </rPh>
    <rPh sb="6" eb="8">
      <t>シンサ</t>
    </rPh>
    <rPh sb="9" eb="10">
      <t>カカ</t>
    </rPh>
    <rPh sb="11" eb="13">
      <t>シンサ</t>
    </rPh>
    <rPh sb="13" eb="15">
      <t>コウモク</t>
    </rPh>
    <rPh sb="15" eb="16">
      <t>オヨ</t>
    </rPh>
    <rPh sb="17" eb="19">
      <t>ハイテン</t>
    </rPh>
    <rPh sb="19" eb="20">
      <t>ヒョウ</t>
    </rPh>
    <phoneticPr fontId="1"/>
  </si>
  <si>
    <t>【表５】資格等審査票</t>
    <rPh sb="9" eb="10">
      <t>ヒョウ</t>
    </rPh>
    <phoneticPr fontId="1"/>
  </si>
  <si>
    <t>【表６】基準審査に係る審査項目</t>
    <rPh sb="1" eb="2">
      <t>ヒョウ</t>
    </rPh>
    <rPh sb="4" eb="6">
      <t>キジュン</t>
    </rPh>
    <rPh sb="6" eb="8">
      <t>シンサ</t>
    </rPh>
    <rPh sb="9" eb="10">
      <t>カカ</t>
    </rPh>
    <rPh sb="11" eb="13">
      <t>シンサ</t>
    </rPh>
    <rPh sb="13" eb="15">
      <t>コウモク</t>
    </rPh>
    <phoneticPr fontId="1"/>
  </si>
  <si>
    <t>【表７】内容審査に係る提案書（事業計画書）及び採点票(公募用)</t>
    <rPh sb="1" eb="2">
      <t>ヒョウ</t>
    </rPh>
    <rPh sb="4" eb="6">
      <t>ナイヨウ</t>
    </rPh>
    <rPh sb="6" eb="8">
      <t>シンサ</t>
    </rPh>
    <rPh sb="9" eb="10">
      <t>カカ</t>
    </rPh>
    <rPh sb="11" eb="14">
      <t>テイアンショ</t>
    </rPh>
    <rPh sb="15" eb="17">
      <t>ジギョウ</t>
    </rPh>
    <rPh sb="17" eb="20">
      <t>ケイカクショ</t>
    </rPh>
    <rPh sb="21" eb="22">
      <t>オヨ</t>
    </rPh>
    <rPh sb="23" eb="25">
      <t>サイテン</t>
    </rPh>
    <rPh sb="25" eb="26">
      <t>ヒョウ</t>
    </rPh>
    <rPh sb="27" eb="30">
      <t>コウボヨウ</t>
    </rPh>
    <phoneticPr fontId="1"/>
  </si>
  <si>
    <t>劣っている</t>
    <rPh sb="0" eb="1">
      <t>オト</t>
    </rPh>
    <phoneticPr fontId="1"/>
  </si>
  <si>
    <t>基準</t>
  </si>
  <si>
    <t xml:space="preserve"> 　　　　2　　　　3　　　　4　　　　5　　　　6　　　　7　　　　8　　　　9</t>
    <phoneticPr fontId="1"/>
  </si>
  <si>
    <t>2　　　　　　　　　　3　　　　　　　　　　4</t>
    <phoneticPr fontId="1"/>
  </si>
  <si>
    <t>　正当な事由がない限り住民等が施設を利用することを拒まないものであること及び住民等が施設を利用することについて不当な差別的取扱いをしないものであること。</t>
    <rPh sb="1" eb="3">
      <t>セイトウ</t>
    </rPh>
    <rPh sb="4" eb="6">
      <t>ジユウ</t>
    </rPh>
    <rPh sb="9" eb="10">
      <t>カギ</t>
    </rPh>
    <rPh sb="11" eb="13">
      <t>ジュウミン</t>
    </rPh>
    <rPh sb="15" eb="17">
      <t>シセツ</t>
    </rPh>
    <rPh sb="18" eb="20">
      <t>リヨウ</t>
    </rPh>
    <rPh sb="25" eb="26">
      <t>コバ</t>
    </rPh>
    <rPh sb="36" eb="37">
      <t>オヨ</t>
    </rPh>
    <rPh sb="38" eb="40">
      <t>ジュウミン</t>
    </rPh>
    <rPh sb="42" eb="44">
      <t>シセツ</t>
    </rPh>
    <rPh sb="45" eb="47">
      <t>リヨウ</t>
    </rPh>
    <rPh sb="55" eb="57">
      <t>フトウ</t>
    </rPh>
    <rPh sb="58" eb="61">
      <t>サベツテキ</t>
    </rPh>
    <rPh sb="61" eb="63">
      <t>トリアツカ</t>
    </rPh>
    <phoneticPr fontId="1"/>
  </si>
  <si>
    <t>正当な事由がない限り住民等が施設を利用することを拒まないものであること及び住民等が施設を利用することについて不当な差別的取り扱いをしないものであること。</t>
    <rPh sb="0" eb="2">
      <t>セイトウ</t>
    </rPh>
    <rPh sb="3" eb="5">
      <t>ジユウ</t>
    </rPh>
    <rPh sb="8" eb="9">
      <t>カギ</t>
    </rPh>
    <rPh sb="10" eb="12">
      <t>ジュウミン</t>
    </rPh>
    <rPh sb="14" eb="16">
      <t>シセツ</t>
    </rPh>
    <rPh sb="17" eb="19">
      <t>リヨウ</t>
    </rPh>
    <rPh sb="24" eb="25">
      <t>コバ</t>
    </rPh>
    <rPh sb="35" eb="36">
      <t>オヨ</t>
    </rPh>
    <rPh sb="37" eb="39">
      <t>ジュウミン</t>
    </rPh>
    <rPh sb="41" eb="43">
      <t>シセツ</t>
    </rPh>
    <rPh sb="44" eb="46">
      <t>リヨウ</t>
    </rPh>
    <rPh sb="54" eb="56">
      <t>フトウ</t>
    </rPh>
    <rPh sb="57" eb="60">
      <t>サベツテキ</t>
    </rPh>
    <rPh sb="60" eb="61">
      <t>ト</t>
    </rPh>
    <rPh sb="62" eb="63">
      <t>アツカ</t>
    </rPh>
    <phoneticPr fontId="1"/>
  </si>
  <si>
    <t xml:space="preserve"> 【平等利用の確保】
　利用条件が、住民等の利用を不当に拒否し、又は制限するものでないこと。</t>
    <rPh sb="2" eb="4">
      <t>ビョウドウ</t>
    </rPh>
    <rPh sb="4" eb="6">
      <t>リヨウ</t>
    </rPh>
    <rPh sb="7" eb="9">
      <t>カクホ</t>
    </rPh>
    <rPh sb="12" eb="14">
      <t>リヨウ</t>
    </rPh>
    <rPh sb="14" eb="16">
      <t>ジョウケン</t>
    </rPh>
    <rPh sb="18" eb="20">
      <t>ジュウミン</t>
    </rPh>
    <rPh sb="22" eb="24">
      <t>リヨウ</t>
    </rPh>
    <rPh sb="25" eb="27">
      <t>フトウ</t>
    </rPh>
    <rPh sb="28" eb="30">
      <t>キョヒ</t>
    </rPh>
    <rPh sb="32" eb="33">
      <t>マタ</t>
    </rPh>
    <rPh sb="34" eb="36">
      <t>セイゲン</t>
    </rPh>
    <phoneticPr fontId="1"/>
  </si>
  <si>
    <t>個人情報（公の施設の管理に係るものに限る。）の適正な管理のための措置（個人情報の保護に関する法律）</t>
    <rPh sb="0" eb="2">
      <t>コジン</t>
    </rPh>
    <rPh sb="2" eb="4">
      <t>ジョウホウ</t>
    </rPh>
    <rPh sb="5" eb="6">
      <t>コウ</t>
    </rPh>
    <rPh sb="7" eb="9">
      <t>シセツ</t>
    </rPh>
    <rPh sb="10" eb="12">
      <t>カンリ</t>
    </rPh>
    <rPh sb="13" eb="14">
      <t>カカ</t>
    </rPh>
    <rPh sb="18" eb="19">
      <t>カギ</t>
    </rPh>
    <rPh sb="23" eb="25">
      <t>テキセイ</t>
    </rPh>
    <rPh sb="26" eb="28">
      <t>カンリ</t>
    </rPh>
    <rPh sb="32" eb="34">
      <t>ソチ</t>
    </rPh>
    <phoneticPr fontId="1"/>
  </si>
  <si>
    <t>施設を利用したイベント等を開催するなどして、集客増加のための取り組みが提案されていること。</t>
    <phoneticPr fontId="1"/>
  </si>
  <si>
    <t>施設名：【　なかんじょ川施設　】　　　　　　　　　　　　　　　　　　　　　　　　　　　　　　　　</t>
    <rPh sb="0" eb="2">
      <t>シセツ</t>
    </rPh>
    <rPh sb="2" eb="3">
      <t>メイ</t>
    </rPh>
    <rPh sb="11" eb="14">
      <t>カワシセツ</t>
    </rPh>
    <phoneticPr fontId="1"/>
  </si>
  <si>
    <t>売上げを伸ばすための方策が適切であること。</t>
    <phoneticPr fontId="1"/>
  </si>
  <si>
    <t>提案する指定期間内の管理費用の総額　金　　　　　　　　　　　　円
（各年度　　　　　　　　　円）</t>
    <rPh sb="0" eb="2">
      <t>テイアン</t>
    </rPh>
    <rPh sb="8" eb="9">
      <t>ナイ</t>
    </rPh>
    <rPh sb="10" eb="12">
      <t>カンリ</t>
    </rPh>
    <rPh sb="12" eb="14">
      <t>ヒヨウ</t>
    </rPh>
    <rPh sb="15" eb="16">
      <t>ソウ</t>
    </rPh>
    <rPh sb="16" eb="17">
      <t>ガク</t>
    </rPh>
    <rPh sb="18" eb="19">
      <t>キン</t>
    </rPh>
    <rPh sb="31" eb="32">
      <t>エン</t>
    </rPh>
    <rPh sb="34" eb="37">
      <t>カクネンド</t>
    </rPh>
    <rPh sb="46" eb="47">
      <t>エン</t>
    </rPh>
    <phoneticPr fontId="1"/>
  </si>
  <si>
    <t>管理の目標を達成しつつ、客単価や売上げ等を伸ばすための具体的な提案</t>
    <rPh sb="0" eb="2">
      <t>カンリ</t>
    </rPh>
    <rPh sb="3" eb="5">
      <t>モクヒョウ</t>
    </rPh>
    <rPh sb="6" eb="8">
      <t>タッセイ</t>
    </rPh>
    <rPh sb="12" eb="15">
      <t>キャクタンカ</t>
    </rPh>
    <rPh sb="16" eb="18">
      <t>ウリア</t>
    </rPh>
    <rPh sb="19" eb="20">
      <t>トウ</t>
    </rPh>
    <rPh sb="21" eb="22">
      <t>ノ</t>
    </rPh>
    <rPh sb="27" eb="29">
      <t>グタイ</t>
    </rPh>
    <rPh sb="29" eb="30">
      <t>テキ</t>
    </rPh>
    <rPh sb="31" eb="33">
      <t>テイアン</t>
    </rPh>
    <phoneticPr fontId="1"/>
  </si>
  <si>
    <t>　地域資源を活用した都市住民との交流を通じ、地域の活性化と産業の振興を図るための拠点としての機能を整備・充実させるものであること。</t>
    <rPh sb="1" eb="3">
      <t>チイキ</t>
    </rPh>
    <rPh sb="3" eb="5">
      <t>シゲン</t>
    </rPh>
    <rPh sb="6" eb="8">
      <t>カツヨウ</t>
    </rPh>
    <rPh sb="10" eb="12">
      <t>トシ</t>
    </rPh>
    <rPh sb="12" eb="14">
      <t>ジュウミン</t>
    </rPh>
    <rPh sb="16" eb="18">
      <t>コウリュウ</t>
    </rPh>
    <rPh sb="19" eb="20">
      <t>ツウ</t>
    </rPh>
    <rPh sb="22" eb="24">
      <t>チイキ</t>
    </rPh>
    <rPh sb="25" eb="27">
      <t>カッセイ</t>
    </rPh>
    <rPh sb="27" eb="28">
      <t>カ</t>
    </rPh>
    <rPh sb="29" eb="31">
      <t>サンギョウ</t>
    </rPh>
    <rPh sb="32" eb="34">
      <t>シンコウ</t>
    </rPh>
    <rPh sb="35" eb="36">
      <t>ハカ</t>
    </rPh>
    <rPh sb="40" eb="42">
      <t>キョテン</t>
    </rPh>
    <rPh sb="46" eb="48">
      <t>キノウ</t>
    </rPh>
    <rPh sb="49" eb="51">
      <t>セイビ</t>
    </rPh>
    <rPh sb="52" eb="54">
      <t>ジュウジツ</t>
    </rPh>
    <phoneticPr fontId="1"/>
  </si>
  <si>
    <t>関係法令に基づき、運営に必要な人員（管理者、責任者、資格者等）の配置や適正な措置が講じられている</t>
    <rPh sb="0" eb="2">
      <t>カンケイ</t>
    </rPh>
    <rPh sb="2" eb="4">
      <t>ホウレイ</t>
    </rPh>
    <rPh sb="5" eb="6">
      <t>モト</t>
    </rPh>
    <rPh sb="9" eb="11">
      <t>ウンエイ</t>
    </rPh>
    <rPh sb="12" eb="14">
      <t>ヒツヨウ</t>
    </rPh>
    <rPh sb="15" eb="17">
      <t>ジンイン</t>
    </rPh>
    <rPh sb="18" eb="21">
      <t>カンリシャ</t>
    </rPh>
    <rPh sb="22" eb="25">
      <t>セキニンシャ</t>
    </rPh>
    <rPh sb="26" eb="28">
      <t>シカク</t>
    </rPh>
    <rPh sb="28" eb="29">
      <t>シャ</t>
    </rPh>
    <rPh sb="29" eb="30">
      <t>ナド</t>
    </rPh>
    <rPh sb="32" eb="34">
      <t>ハイチ</t>
    </rPh>
    <rPh sb="35" eb="37">
      <t>テキセイ</t>
    </rPh>
    <rPh sb="38" eb="40">
      <t>ソチ</t>
    </rPh>
    <rPh sb="41" eb="42">
      <t>コウ</t>
    </rPh>
    <phoneticPr fontId="1"/>
  </si>
  <si>
    <t>施設の機能維持や管理運営の工夫に関する提案</t>
    <phoneticPr fontId="1"/>
  </si>
  <si>
    <t>R8</t>
    <phoneticPr fontId="1"/>
  </si>
  <si>
    <t>R9</t>
  </si>
  <si>
    <t>R10</t>
  </si>
  <si>
    <t>R11</t>
  </si>
  <si>
    <t>R12</t>
  </si>
  <si>
    <t>国内に事業所又は事務所を有すること</t>
    <rPh sb="0" eb="2">
      <t>コクナイ</t>
    </rPh>
    <rPh sb="3" eb="6">
      <t>ジギョウショ</t>
    </rPh>
    <rPh sb="6" eb="7">
      <t>マタ</t>
    </rPh>
    <rPh sb="8" eb="10">
      <t>ジム</t>
    </rPh>
    <rPh sb="10" eb="11">
      <t>ショ</t>
    </rPh>
    <rPh sb="12" eb="13">
      <t>ユウ</t>
    </rPh>
    <phoneticPr fontId="1"/>
  </si>
  <si>
    <t>本店や主たる営業所に限定しない</t>
    <phoneticPr fontId="1"/>
  </si>
  <si>
    <t>周辺施設や地域団体との連携、特産物の活用など、施設の魅力向上や地域活性化、産業振興に繋がる提案がされていること。</t>
    <rPh sb="28" eb="30">
      <t>コウジョウ</t>
    </rPh>
    <phoneticPr fontId="1"/>
  </si>
  <si>
    <t>施設の特性を活かした自主事業や利用促進、集客増に努める取組みが提案されている。</t>
    <phoneticPr fontId="1"/>
  </si>
  <si>
    <t>指定期間内の管理費用の総額上限　金　10,200,000　円
（各年度上限　2,040,000　円）</t>
    <rPh sb="0" eb="2">
      <t>シテイ</t>
    </rPh>
    <rPh sb="2" eb="4">
      <t>キカン</t>
    </rPh>
    <rPh sb="4" eb="5">
      <t>ナイ</t>
    </rPh>
    <rPh sb="6" eb="8">
      <t>カンリ</t>
    </rPh>
    <rPh sb="8" eb="10">
      <t>ヒヨウ</t>
    </rPh>
    <rPh sb="11" eb="13">
      <t>ソウガク</t>
    </rPh>
    <rPh sb="13" eb="15">
      <t>ジョウゲン</t>
    </rPh>
    <rPh sb="16" eb="17">
      <t>キン</t>
    </rPh>
    <rPh sb="29" eb="30">
      <t>エン</t>
    </rPh>
    <rPh sb="31" eb="34">
      <t>カクネンド</t>
    </rPh>
    <rPh sb="34" eb="36">
      <t>ジョウゲン</t>
    </rPh>
    <rPh sb="47" eb="48">
      <t>エン</t>
    </rPh>
    <phoneticPr fontId="1"/>
  </si>
  <si>
    <t>原価率を日常的に把握・管理し、原価を低く抑えるための具体的で実効性のある方策（物販等）</t>
    <rPh sb="0" eb="2">
      <t>ゲンカ</t>
    </rPh>
    <rPh sb="2" eb="3">
      <t>リツ</t>
    </rPh>
    <rPh sb="4" eb="6">
      <t>ニチジョウ</t>
    </rPh>
    <rPh sb="6" eb="7">
      <t>テキ</t>
    </rPh>
    <rPh sb="8" eb="10">
      <t>ハアク</t>
    </rPh>
    <rPh sb="11" eb="13">
      <t>カンリ</t>
    </rPh>
    <rPh sb="15" eb="17">
      <t>ゲンカ</t>
    </rPh>
    <rPh sb="18" eb="19">
      <t>ヒク</t>
    </rPh>
    <rPh sb="20" eb="21">
      <t>オサ</t>
    </rPh>
    <rPh sb="26" eb="28">
      <t>グタイ</t>
    </rPh>
    <rPh sb="28" eb="29">
      <t>テキ</t>
    </rPh>
    <rPh sb="30" eb="32">
      <t>ジッコウ</t>
    </rPh>
    <rPh sb="32" eb="33">
      <t>セイ</t>
    </rPh>
    <rPh sb="36" eb="38">
      <t>ホウサク</t>
    </rPh>
    <rPh sb="39" eb="42">
      <t>ブッパントウ</t>
    </rPh>
    <phoneticPr fontId="1"/>
  </si>
  <si>
    <t>（４）その他の要件</t>
    <rPh sb="5" eb="6">
      <t>タ</t>
    </rPh>
    <rPh sb="7" eb="9">
      <t>ヨウケン</t>
    </rPh>
    <phoneticPr fontId="1"/>
  </si>
  <si>
    <t>申請者中、収支計画書の「提案する指定期間内の管理費用の総額」が予定価格の範囲内で最低額の者を１位とし、配点を満度に付与する。</t>
    <rPh sb="0" eb="3">
      <t>シンセイシャ</t>
    </rPh>
    <rPh sb="3" eb="4">
      <t>チュウ</t>
    </rPh>
    <rPh sb="5" eb="7">
      <t>シュウシ</t>
    </rPh>
    <rPh sb="7" eb="10">
      <t>ケイカクショ</t>
    </rPh>
    <rPh sb="12" eb="14">
      <t>テイアン</t>
    </rPh>
    <rPh sb="16" eb="18">
      <t>シテイ</t>
    </rPh>
    <rPh sb="18" eb="20">
      <t>キカン</t>
    </rPh>
    <rPh sb="20" eb="21">
      <t>ナイ</t>
    </rPh>
    <rPh sb="22" eb="24">
      <t>カンリ</t>
    </rPh>
    <rPh sb="24" eb="26">
      <t>ヒヨウ</t>
    </rPh>
    <rPh sb="27" eb="28">
      <t>ソウ</t>
    </rPh>
    <rPh sb="28" eb="29">
      <t>ガク</t>
    </rPh>
    <rPh sb="31" eb="33">
      <t>ヨテイ</t>
    </rPh>
    <rPh sb="33" eb="35">
      <t>カカク</t>
    </rPh>
    <rPh sb="36" eb="39">
      <t>ハンイナイ</t>
    </rPh>
    <rPh sb="40" eb="43">
      <t>サイテイガクノ</t>
    </rPh>
    <rPh sb="47" eb="48">
      <t>イ</t>
    </rPh>
    <rPh sb="51" eb="53">
      <t>ハイテン</t>
    </rPh>
    <rPh sb="54" eb="56">
      <t>マンド</t>
    </rPh>
    <rPh sb="57" eb="59">
      <t>フヨ</t>
    </rPh>
    <phoneticPr fontId="1"/>
  </si>
  <si>
    <t>施設の利用を促進させる情報発信などの具体的な方策（ＰＲ・広報活動）</t>
    <rPh sb="0" eb="2">
      <t>シセツ</t>
    </rPh>
    <rPh sb="3" eb="5">
      <t>リヨウ</t>
    </rPh>
    <rPh sb="6" eb="8">
      <t>ソクシン</t>
    </rPh>
    <rPh sb="11" eb="13">
      <t>ジョウホウ</t>
    </rPh>
    <rPh sb="13" eb="15">
      <t>ハッシン</t>
    </rPh>
    <rPh sb="18" eb="20">
      <t>グタイ</t>
    </rPh>
    <rPh sb="20" eb="21">
      <t>テキ</t>
    </rPh>
    <rPh sb="22" eb="24">
      <t>ホウサク</t>
    </rPh>
    <rPh sb="28" eb="30">
      <t>コウホウ</t>
    </rPh>
    <rPh sb="30" eb="32">
      <t>カツドウ</t>
    </rPh>
    <phoneticPr fontId="1"/>
  </si>
  <si>
    <t>インターネットを活用した利便性向上の提案（予約、施設情報や行事情報の提供等）</t>
    <rPh sb="18" eb="20">
      <t>テイアン</t>
    </rPh>
    <rPh sb="21" eb="23">
      <t>シセツ</t>
    </rPh>
    <rPh sb="36" eb="38">
      <t>テイキョウ</t>
    </rPh>
    <phoneticPr fontId="1"/>
  </si>
  <si>
    <t>利用マナー向上や行為の禁止に対する具体的な方策</t>
    <rPh sb="8" eb="10">
      <t>コウイ</t>
    </rPh>
    <rPh sb="11" eb="13">
      <t>キンシ</t>
    </rPh>
    <rPh sb="14" eb="15">
      <t>タイ</t>
    </rPh>
    <rPh sb="17" eb="20">
      <t>グタイテキ</t>
    </rPh>
    <rPh sb="21" eb="23">
      <t>ホウサク</t>
    </rPh>
    <phoneticPr fontId="1"/>
  </si>
  <si>
    <t>管理の目標を達成するための具体的かつ効果的な方策や、簡素で効率的な管理運営（経費節減）につながる提案</t>
    <rPh sb="0" eb="2">
      <t>カンリ</t>
    </rPh>
    <rPh sb="3" eb="5">
      <t>モクヒョウ</t>
    </rPh>
    <rPh sb="6" eb="8">
      <t>タッセイ</t>
    </rPh>
    <rPh sb="13" eb="16">
      <t>グタイテキ</t>
    </rPh>
    <rPh sb="18" eb="21">
      <t>コウカテキ</t>
    </rPh>
    <rPh sb="22" eb="24">
      <t>ホウサク</t>
    </rPh>
    <rPh sb="26" eb="28">
      <t>カンソ</t>
    </rPh>
    <rPh sb="29" eb="32">
      <t>コウリツテキ</t>
    </rPh>
    <rPh sb="33" eb="35">
      <t>カンリ</t>
    </rPh>
    <rPh sb="35" eb="37">
      <t>ウンエイ</t>
    </rPh>
    <rPh sb="38" eb="40">
      <t>ケイヒ</t>
    </rPh>
    <rPh sb="40" eb="42">
      <t>セツゲン</t>
    </rPh>
    <rPh sb="48" eb="50">
      <t>テイアン</t>
    </rPh>
    <phoneticPr fontId="1"/>
  </si>
  <si>
    <t>特産物や地域の個性など、様々な資源を活用することにより集客や産業振興等に繋げようとする取組み、企画等が提案されている。</t>
    <rPh sb="0" eb="3">
      <t>トクサンブツ</t>
    </rPh>
    <rPh sb="4" eb="6">
      <t>チイキ</t>
    </rPh>
    <rPh sb="7" eb="9">
      <t>コセイ</t>
    </rPh>
    <rPh sb="12" eb="14">
      <t>サマザマ</t>
    </rPh>
    <rPh sb="15" eb="17">
      <t>シゲン</t>
    </rPh>
    <rPh sb="18" eb="20">
      <t>カツヨウ</t>
    </rPh>
    <rPh sb="27" eb="29">
      <t>シュウキャク</t>
    </rPh>
    <rPh sb="36" eb="37">
      <t>ツナ</t>
    </rPh>
    <rPh sb="43" eb="44">
      <t>ト</t>
    </rPh>
    <rPh sb="44" eb="45">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</si>
</sst>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quot;点&quot;\)"/>
  </numFmts>
  <fonts count="14" x14ac:knownFonts="1">
    <font>
      <sz val="11"/>
      <name val="ＭＳ Ｐゴシック"/>
      <family val="3"/>
      <charset val="128"/>
    </font>
    <font>
      <sz val="6"/>
      <name val="ＭＳ Ｐゴシック"/>
      <family val="3"/>
      <charset val="128"/>
    </font>
    <font>
      <b/>
      <sz val="11"/>
      <name val="ＭＳ Ｐゴシック"/>
      <family val="3"/>
      <charset val="128"/>
    </font>
    <font>
      <sz val="11"/>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11"/>
      <color indexed="10"/>
      <name val="ＭＳ Ｐゴシック"/>
      <family val="3"/>
      <charset val="128"/>
    </font>
    <font>
      <b/>
      <sz val="8"/>
      <name val="ＭＳ Ｐゴシック"/>
      <family val="3"/>
      <charset val="128"/>
    </font>
    <font>
      <sz val="6"/>
      <name val="ＭＳ Ｐゴシック"/>
      <family val="3"/>
      <charset val="128"/>
    </font>
    <font>
      <sz val="9"/>
      <name val="ＭＳ Ｐゴシック"/>
      <family val="3"/>
      <charset val="128"/>
    </font>
    <font>
      <sz val="11"/>
      <color theme="1"/>
      <name val="ＭＳ Ｐゴシック"/>
      <family val="3"/>
      <charset val="128"/>
    </font>
    <font>
      <sz val="11"/>
      <color rgb="FFFF0000"/>
      <name val="ＭＳ Ｐゴシック"/>
      <family val="3"/>
      <charset val="128"/>
    </font>
    <font>
      <strike/>
      <sz val="11"/>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12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dashed">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ashed">
        <color indexed="64"/>
      </top>
      <bottom style="thin">
        <color indexed="64"/>
      </bottom>
      <diagonal/>
    </border>
    <border>
      <left/>
      <right style="thin">
        <color indexed="64"/>
      </right>
      <top/>
      <bottom/>
      <diagonal/>
    </border>
    <border>
      <left/>
      <right style="thin">
        <color indexed="64"/>
      </right>
      <top style="thin">
        <color indexed="64"/>
      </top>
      <bottom style="dashed">
        <color indexed="64"/>
      </bottom>
      <diagonal/>
    </border>
    <border>
      <left style="medium">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top/>
      <bottom/>
      <diagonal/>
    </border>
    <border>
      <left/>
      <right/>
      <top style="dashed">
        <color indexed="64"/>
      </top>
      <bottom style="dashed">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ashed">
        <color indexed="64"/>
      </top>
      <bottom style="double">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medium">
        <color indexed="64"/>
      </left>
      <right/>
      <top style="dashed">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dashed">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dashed">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dashed">
        <color indexed="64"/>
      </bottom>
      <diagonal/>
    </border>
    <border>
      <left style="hair">
        <color indexed="64"/>
      </left>
      <right style="hair">
        <color indexed="64"/>
      </right>
      <top style="hair">
        <color indexed="64"/>
      </top>
      <bottom style="dashed">
        <color indexed="64"/>
      </bottom>
      <diagonal/>
    </border>
    <border>
      <left style="hair">
        <color indexed="64"/>
      </left>
      <right style="medium">
        <color indexed="64"/>
      </right>
      <top style="hair">
        <color indexed="64"/>
      </top>
      <bottom style="dashed">
        <color indexed="64"/>
      </bottom>
      <diagonal/>
    </border>
    <border>
      <left/>
      <right style="medium">
        <color indexed="64"/>
      </right>
      <top style="thin">
        <color indexed="64"/>
      </top>
      <bottom style="dashed">
        <color indexed="64"/>
      </bottom>
      <diagonal/>
    </border>
    <border>
      <left style="medium">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medium">
        <color indexed="64"/>
      </left>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style="medium">
        <color indexed="64"/>
      </right>
      <top style="dashed">
        <color indexed="64"/>
      </top>
      <bottom/>
      <diagonal/>
    </border>
    <border>
      <left style="medium">
        <color indexed="64"/>
      </left>
      <right/>
      <top style="dashed">
        <color indexed="64"/>
      </top>
      <bottom style="thin">
        <color indexed="64"/>
      </bottom>
      <diagonal/>
    </border>
    <border>
      <left style="medium">
        <color indexed="64"/>
      </left>
      <right/>
      <top style="dashed">
        <color indexed="64"/>
      </top>
      <bottom style="double">
        <color indexed="64"/>
      </bottom>
      <diagonal/>
    </border>
    <border>
      <left/>
      <right/>
      <top style="dashed">
        <color indexed="64"/>
      </top>
      <bottom style="double">
        <color indexed="64"/>
      </bottom>
      <diagonal/>
    </border>
    <border>
      <left/>
      <right style="medium">
        <color indexed="64"/>
      </right>
      <top style="dashed">
        <color indexed="64"/>
      </top>
      <bottom style="double">
        <color indexed="64"/>
      </bottom>
      <diagonal/>
    </border>
    <border>
      <left/>
      <right style="medium">
        <color indexed="64"/>
      </right>
      <top style="double">
        <color indexed="64"/>
      </top>
      <bottom style="medium">
        <color indexed="64"/>
      </bottom>
      <diagonal/>
    </border>
    <border>
      <left/>
      <right style="medium">
        <color indexed="64"/>
      </right>
      <top style="dashed">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thin">
        <color indexed="64"/>
      </bottom>
      <diagonal/>
    </border>
    <border>
      <left style="thin">
        <color indexed="64"/>
      </left>
      <right style="medium">
        <color indexed="64"/>
      </right>
      <top style="dashed">
        <color indexed="64"/>
      </top>
      <bottom style="dotted">
        <color indexed="64"/>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s>
  <cellStyleXfs count="2">
    <xf numFmtId="0" fontId="0" fillId="0" borderId="0"/>
    <xf numFmtId="38" fontId="3" fillId="0" borderId="0" applyFont="0" applyFill="0" applyBorder="0" applyAlignment="0" applyProtection="0"/>
  </cellStyleXfs>
  <cellXfs count="347">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left" vertical="center"/>
    </xf>
    <xf numFmtId="0" fontId="6" fillId="0" borderId="26" xfId="0" applyFont="1" applyBorder="1" applyAlignment="1">
      <alignment horizontal="center" vertical="center" shrinkToFit="1"/>
    </xf>
    <xf numFmtId="0" fontId="5" fillId="0" borderId="20" xfId="0" applyFont="1" applyBorder="1" applyAlignment="1">
      <alignment horizontal="center" vertical="center" shrinkToFit="1"/>
    </xf>
    <xf numFmtId="176" fontId="3" fillId="0" borderId="0" xfId="0" applyNumberFormat="1" applyFont="1" applyAlignment="1">
      <alignment vertical="center"/>
    </xf>
    <xf numFmtId="0" fontId="0" fillId="0" borderId="0" xfId="0" applyAlignment="1">
      <alignment vertical="center"/>
    </xf>
    <xf numFmtId="0" fontId="0" fillId="0" borderId="41" xfId="0" applyBorder="1" applyAlignment="1">
      <alignment vertical="center"/>
    </xf>
    <xf numFmtId="0" fontId="0" fillId="0" borderId="58" xfId="0" applyBorder="1" applyAlignment="1">
      <alignment vertical="center"/>
    </xf>
    <xf numFmtId="0" fontId="0" fillId="0" borderId="59" xfId="0" applyBorder="1" applyAlignment="1">
      <alignment horizontal="center" vertical="center"/>
    </xf>
    <xf numFmtId="0" fontId="0" fillId="0" borderId="47"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59" xfId="0" applyBorder="1" applyAlignment="1">
      <alignment vertical="center"/>
    </xf>
    <xf numFmtId="0" fontId="0" fillId="0" borderId="4" xfId="0" applyBorder="1" applyAlignment="1">
      <alignment vertical="center"/>
    </xf>
    <xf numFmtId="0" fontId="0" fillId="0" borderId="33" xfId="0" applyBorder="1" applyAlignment="1">
      <alignment vertical="center"/>
    </xf>
    <xf numFmtId="0" fontId="0" fillId="0" borderId="5" xfId="0" applyBorder="1" applyAlignment="1">
      <alignment vertical="center"/>
    </xf>
    <xf numFmtId="0" fontId="0" fillId="0" borderId="47" xfId="0" applyBorder="1" applyAlignment="1">
      <alignment vertical="center"/>
    </xf>
    <xf numFmtId="0" fontId="0" fillId="0" borderId="2" xfId="0" applyBorder="1" applyAlignment="1">
      <alignment vertical="center"/>
    </xf>
    <xf numFmtId="0" fontId="0" fillId="0" borderId="60" xfId="0" applyBorder="1" applyAlignment="1">
      <alignment vertical="center"/>
    </xf>
    <xf numFmtId="0" fontId="0" fillId="0" borderId="50" xfId="0" applyBorder="1" applyAlignment="1">
      <alignment vertical="center"/>
    </xf>
    <xf numFmtId="0" fontId="0" fillId="0" borderId="61" xfId="0" applyBorder="1" applyAlignment="1">
      <alignment vertical="center"/>
    </xf>
    <xf numFmtId="0" fontId="0" fillId="2" borderId="62" xfId="0" applyFill="1" applyBorder="1" applyAlignment="1">
      <alignment vertical="center"/>
    </xf>
    <xf numFmtId="0" fontId="0" fillId="2" borderId="63" xfId="0" applyFill="1" applyBorder="1" applyAlignment="1">
      <alignment vertical="center"/>
    </xf>
    <xf numFmtId="0" fontId="0" fillId="2" borderId="64" xfId="0" applyFill="1" applyBorder="1" applyAlignment="1">
      <alignment vertical="center"/>
    </xf>
    <xf numFmtId="0" fontId="8" fillId="0" borderId="41" xfId="0" applyFont="1" applyBorder="1" applyAlignment="1">
      <alignment vertical="center"/>
    </xf>
    <xf numFmtId="0" fontId="11" fillId="0" borderId="0" xfId="0" applyFont="1" applyAlignment="1">
      <alignment vertical="center"/>
    </xf>
    <xf numFmtId="0" fontId="12" fillId="0" borderId="0" xfId="0" applyFont="1" applyAlignment="1">
      <alignment vertical="center" wrapText="1"/>
    </xf>
    <xf numFmtId="38" fontId="0" fillId="0" borderId="79" xfId="1" applyFont="1" applyBorder="1" applyAlignment="1">
      <alignment horizontal="center" vertical="center" wrapText="1"/>
    </xf>
    <xf numFmtId="38" fontId="0" fillId="0" borderId="80" xfId="1" applyFont="1" applyBorder="1" applyAlignment="1">
      <alignment horizontal="center" vertical="center" wrapText="1"/>
    </xf>
    <xf numFmtId="38" fontId="0" fillId="0" borderId="82" xfId="1" applyFont="1" applyBorder="1" applyAlignment="1">
      <alignment horizontal="center" vertical="center" wrapText="1"/>
    </xf>
    <xf numFmtId="38" fontId="0" fillId="0" borderId="83" xfId="1" applyFont="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vertical="top"/>
    </xf>
    <xf numFmtId="0" fontId="0" fillId="0" borderId="1" xfId="0" applyBorder="1" applyAlignment="1">
      <alignment horizontal="center" vertical="center"/>
    </xf>
    <xf numFmtId="0" fontId="0" fillId="0" borderId="67" xfId="0" applyBorder="1" applyAlignment="1">
      <alignment horizontal="center" vertical="center"/>
    </xf>
    <xf numFmtId="0" fontId="0" fillId="0" borderId="54" xfId="0" applyBorder="1" applyAlignment="1">
      <alignment horizontal="center" vertical="center" shrinkToFit="1"/>
    </xf>
    <xf numFmtId="0" fontId="0" fillId="0" borderId="20" xfId="0" applyBorder="1" applyAlignment="1">
      <alignment horizontal="center" vertical="center" wrapText="1"/>
    </xf>
    <xf numFmtId="0" fontId="0" fillId="0" borderId="46" xfId="0" applyBorder="1" applyAlignment="1">
      <alignment vertical="top"/>
    </xf>
    <xf numFmtId="0" fontId="0" fillId="0" borderId="13" xfId="0" applyBorder="1" applyAlignment="1">
      <alignment vertical="top" wrapText="1"/>
    </xf>
    <xf numFmtId="0" fontId="0" fillId="0" borderId="3" xfId="0" applyBorder="1" applyAlignment="1">
      <alignment vertical="top" wrapText="1"/>
    </xf>
    <xf numFmtId="0" fontId="0" fillId="0" borderId="4" xfId="0" applyBorder="1" applyAlignment="1">
      <alignment horizontal="center" vertical="center"/>
    </xf>
    <xf numFmtId="0" fontId="0" fillId="0" borderId="14" xfId="0" applyBorder="1" applyAlignment="1">
      <alignment vertical="top"/>
    </xf>
    <xf numFmtId="0" fontId="0" fillId="0" borderId="21" xfId="0" applyBorder="1" applyAlignment="1">
      <alignment vertical="top" wrapText="1"/>
    </xf>
    <xf numFmtId="0" fontId="0" fillId="0" borderId="21" xfId="0" applyBorder="1" applyAlignment="1">
      <alignment vertical="center"/>
    </xf>
    <xf numFmtId="0" fontId="0" fillId="0" borderId="22" xfId="0" applyBorder="1" applyAlignment="1">
      <alignment vertical="top" wrapText="1"/>
    </xf>
    <xf numFmtId="0" fontId="0" fillId="0" borderId="22" xfId="0" applyBorder="1" applyAlignment="1">
      <alignment vertical="center"/>
    </xf>
    <xf numFmtId="0" fontId="0" fillId="0" borderId="3" xfId="0" applyBorder="1" applyAlignment="1">
      <alignment vertical="center"/>
    </xf>
    <xf numFmtId="0" fontId="0" fillId="0" borderId="6" xfId="0" applyBorder="1" applyAlignment="1">
      <alignment horizontal="center" vertical="center"/>
    </xf>
    <xf numFmtId="0" fontId="0" fillId="0" borderId="8" xfId="0" applyBorder="1" applyAlignment="1">
      <alignment vertical="top" wrapText="1"/>
    </xf>
    <xf numFmtId="0" fontId="0" fillId="0" borderId="22" xfId="0" applyBorder="1" applyAlignment="1">
      <alignment horizontal="center" vertical="center"/>
    </xf>
    <xf numFmtId="0" fontId="0" fillId="0" borderId="56" xfId="0" applyBorder="1" applyAlignment="1">
      <alignment vertical="top" wrapText="1"/>
    </xf>
    <xf numFmtId="0" fontId="0" fillId="0" borderId="22" xfId="0" applyBorder="1" applyAlignment="1">
      <alignment vertical="center" wrapText="1"/>
    </xf>
    <xf numFmtId="0" fontId="0" fillId="0" borderId="3" xfId="0" applyBorder="1" applyAlignment="1">
      <alignment vertical="center" wrapText="1"/>
    </xf>
    <xf numFmtId="0" fontId="0" fillId="0" borderId="12" xfId="0" applyBorder="1" applyAlignment="1">
      <alignment horizontal="center" vertical="center"/>
    </xf>
    <xf numFmtId="0" fontId="0" fillId="0" borderId="14" xfId="0" applyBorder="1" applyAlignment="1">
      <alignment vertical="top" wrapText="1"/>
    </xf>
    <xf numFmtId="0" fontId="0" fillId="0" borderId="55" xfId="0" applyBorder="1" applyAlignment="1">
      <alignment vertical="center" wrapText="1"/>
    </xf>
    <xf numFmtId="0" fontId="0" fillId="0" borderId="55" xfId="0" applyBorder="1" applyAlignment="1">
      <alignment horizontal="center" vertical="center"/>
    </xf>
    <xf numFmtId="0" fontId="0" fillId="0" borderId="0" xfId="0" applyAlignment="1">
      <alignment vertical="center" wrapText="1"/>
    </xf>
    <xf numFmtId="0" fontId="0" fillId="0" borderId="47" xfId="0" applyBorder="1" applyAlignment="1">
      <alignment horizontal="left" vertical="center" wrapText="1"/>
    </xf>
    <xf numFmtId="0" fontId="0" fillId="0" borderId="8" xfId="0" applyBorder="1" applyAlignment="1">
      <alignment vertical="center" wrapText="1"/>
    </xf>
    <xf numFmtId="0" fontId="0" fillId="0" borderId="17" xfId="0" applyBorder="1" applyAlignment="1">
      <alignment vertical="center" wrapText="1"/>
    </xf>
    <xf numFmtId="0" fontId="0" fillId="0" borderId="2" xfId="0" applyBorder="1" applyAlignment="1">
      <alignment vertical="center" wrapText="1"/>
    </xf>
    <xf numFmtId="0" fontId="0" fillId="0" borderId="6" xfId="0" applyBorder="1" applyAlignment="1">
      <alignment vertical="center" wrapText="1"/>
    </xf>
    <xf numFmtId="0" fontId="0" fillId="0" borderId="52" xfId="0" applyBorder="1" applyAlignment="1">
      <alignment vertical="center" wrapText="1"/>
    </xf>
    <xf numFmtId="0" fontId="0" fillId="0" borderId="11" xfId="0" applyBorder="1" applyAlignment="1">
      <alignment vertical="center" wrapText="1"/>
    </xf>
    <xf numFmtId="0" fontId="0" fillId="0" borderId="14" xfId="0" applyBorder="1" applyAlignment="1">
      <alignment vertical="center" wrapText="1"/>
    </xf>
    <xf numFmtId="0" fontId="0" fillId="0" borderId="4" xfId="0" applyBorder="1" applyAlignment="1">
      <alignment horizontal="left" vertical="center" wrapText="1"/>
    </xf>
    <xf numFmtId="0" fontId="0" fillId="0" borderId="47" xfId="0" applyBorder="1" applyAlignment="1">
      <alignment vertical="center" wrapText="1"/>
    </xf>
    <xf numFmtId="0" fontId="0" fillId="0" borderId="47" xfId="0" applyBorder="1" applyAlignment="1">
      <alignment horizontal="center" vertical="center" wrapText="1"/>
    </xf>
    <xf numFmtId="0" fontId="0" fillId="0" borderId="21" xfId="0" applyBorder="1" applyAlignment="1">
      <alignment vertical="center" wrapText="1"/>
    </xf>
    <xf numFmtId="0" fontId="0" fillId="0" borderId="53" xfId="0" applyBorder="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xf>
    <xf numFmtId="0" fontId="0" fillId="0" borderId="33"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left" vertical="center"/>
    </xf>
    <xf numFmtId="0" fontId="0" fillId="0" borderId="32" xfId="0" applyBorder="1" applyAlignment="1">
      <alignment horizontal="left" vertical="center" wrapText="1"/>
    </xf>
    <xf numFmtId="0" fontId="0" fillId="0" borderId="3" xfId="0" applyBorder="1" applyAlignment="1">
      <alignment horizontal="center" vertical="center"/>
    </xf>
    <xf numFmtId="0" fontId="0" fillId="0" borderId="31" xfId="0" applyBorder="1" applyAlignment="1">
      <alignment vertical="center"/>
    </xf>
    <xf numFmtId="0" fontId="0" fillId="0" borderId="35"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left" vertical="top" wrapText="1"/>
    </xf>
    <xf numFmtId="0" fontId="0" fillId="0" borderId="7" xfId="0" applyBorder="1" applyAlignment="1">
      <alignment vertical="center"/>
    </xf>
    <xf numFmtId="0" fontId="0" fillId="0" borderId="39" xfId="0" applyBorder="1" applyAlignment="1">
      <alignment vertical="center"/>
    </xf>
    <xf numFmtId="0" fontId="0" fillId="0" borderId="39" xfId="0" applyBorder="1" applyAlignment="1">
      <alignment horizontal="left" vertical="center" wrapText="1"/>
    </xf>
    <xf numFmtId="0" fontId="0" fillId="0" borderId="35" xfId="0" applyBorder="1" applyAlignment="1">
      <alignment vertical="center"/>
    </xf>
    <xf numFmtId="0" fontId="0" fillId="0" borderId="12" xfId="0" applyBorder="1" applyAlignment="1">
      <alignment vertical="center"/>
    </xf>
    <xf numFmtId="0" fontId="0" fillId="0" borderId="32" xfId="0" applyBorder="1" applyAlignment="1">
      <alignment vertical="center"/>
    </xf>
    <xf numFmtId="0" fontId="0" fillId="0" borderId="32" xfId="0" applyBorder="1" applyAlignment="1">
      <alignment horizontal="right" vertical="center" wrapText="1"/>
    </xf>
    <xf numFmtId="0" fontId="0" fillId="0" borderId="32" xfId="0" applyBorder="1" applyAlignment="1">
      <alignment vertical="center" wrapText="1"/>
    </xf>
    <xf numFmtId="0" fontId="0" fillId="0" borderId="32" xfId="0" applyBorder="1" applyAlignment="1">
      <alignment horizontal="center" vertical="center"/>
    </xf>
    <xf numFmtId="0" fontId="0" fillId="0" borderId="0" xfId="0" applyAlignment="1">
      <alignment horizontal="center" vertical="top"/>
    </xf>
    <xf numFmtId="0" fontId="0" fillId="0" borderId="0" xfId="0" applyAlignment="1">
      <alignment vertical="top"/>
    </xf>
    <xf numFmtId="0" fontId="0" fillId="0" borderId="20" xfId="0" applyBorder="1" applyAlignment="1">
      <alignment horizontal="center" vertical="center"/>
    </xf>
    <xf numFmtId="0" fontId="0" fillId="0" borderId="41" xfId="0" applyBorder="1" applyAlignment="1">
      <alignment horizontal="center" vertical="center"/>
    </xf>
    <xf numFmtId="0" fontId="0" fillId="3" borderId="39" xfId="0" applyFill="1" applyBorder="1" applyAlignment="1">
      <alignment vertical="center"/>
    </xf>
    <xf numFmtId="177" fontId="0" fillId="3" borderId="14" xfId="0" applyNumberFormat="1" applyFill="1" applyBorder="1" applyAlignment="1">
      <alignment horizontal="center" vertical="center"/>
    </xf>
    <xf numFmtId="0" fontId="0" fillId="3" borderId="3" xfId="0" applyFill="1" applyBorder="1" applyAlignment="1">
      <alignment vertical="center"/>
    </xf>
    <xf numFmtId="0" fontId="0" fillId="3" borderId="6" xfId="0" applyFill="1" applyBorder="1" applyAlignment="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vertical="center"/>
    </xf>
    <xf numFmtId="0" fontId="0" fillId="0" borderId="11" xfId="0" applyBorder="1" applyAlignment="1">
      <alignment horizontal="center" vertical="center"/>
    </xf>
    <xf numFmtId="0" fontId="0" fillId="0" borderId="10" xfId="0" applyBorder="1" applyAlignment="1">
      <alignment vertical="center" wrapText="1"/>
    </xf>
    <xf numFmtId="0" fontId="0" fillId="0" borderId="13" xfId="0" applyBorder="1" applyAlignment="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23" xfId="0" applyBorder="1" applyAlignment="1">
      <alignment horizontal="center" vertical="center"/>
    </xf>
    <xf numFmtId="0" fontId="0" fillId="0" borderId="124" xfId="0" applyBorder="1" applyAlignment="1">
      <alignment vertical="center"/>
    </xf>
    <xf numFmtId="0" fontId="0" fillId="0" borderId="122" xfId="0" applyBorder="1" applyAlignment="1">
      <alignment horizontal="center" vertical="center"/>
    </xf>
    <xf numFmtId="0" fontId="0" fillId="0" borderId="71" xfId="0" applyBorder="1" applyAlignment="1">
      <alignment vertical="center" wrapText="1"/>
    </xf>
    <xf numFmtId="0" fontId="0" fillId="0" borderId="39" xfId="0" applyBorder="1" applyAlignment="1">
      <alignment vertical="center" wrapText="1"/>
    </xf>
    <xf numFmtId="0" fontId="0" fillId="0" borderId="35" xfId="0" applyBorder="1" applyAlignment="1">
      <alignment vertical="center" wrapText="1"/>
    </xf>
    <xf numFmtId="0" fontId="0" fillId="0" borderId="19" xfId="0" applyBorder="1" applyAlignment="1">
      <alignment horizontal="center" vertical="center"/>
    </xf>
    <xf numFmtId="177" fontId="0" fillId="0" borderId="65" xfId="0" applyNumberFormat="1" applyBorder="1" applyAlignment="1">
      <alignment horizontal="center" vertical="center"/>
    </xf>
    <xf numFmtId="0" fontId="0" fillId="0" borderId="41" xfId="0" applyBorder="1"/>
    <xf numFmtId="0" fontId="0" fillId="0" borderId="23" xfId="0" applyBorder="1" applyAlignment="1">
      <alignment vertical="top" wrapText="1"/>
    </xf>
    <xf numFmtId="0" fontId="0" fillId="0" borderId="11" xfId="0" applyBorder="1" applyAlignment="1">
      <alignment vertical="top" wrapText="1"/>
    </xf>
    <xf numFmtId="0" fontId="0" fillId="0" borderId="23" xfId="0" applyBorder="1" applyAlignment="1">
      <alignment vertical="center" wrapText="1"/>
    </xf>
    <xf numFmtId="0" fontId="0" fillId="0" borderId="24" xfId="0" applyBorder="1" applyAlignment="1">
      <alignment vertical="center" wrapText="1"/>
    </xf>
    <xf numFmtId="0" fontId="0" fillId="0" borderId="17" xfId="0" applyBorder="1" applyAlignment="1">
      <alignment vertical="top"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horizontal="center" vertical="center"/>
    </xf>
    <xf numFmtId="0" fontId="0" fillId="0" borderId="37" xfId="0" applyBorder="1" applyAlignment="1">
      <alignment horizontal="center" vertical="center"/>
    </xf>
    <xf numFmtId="0" fontId="0" fillId="0" borderId="30" xfId="0" applyBorder="1" applyAlignment="1">
      <alignment horizontal="center" vertical="center"/>
    </xf>
    <xf numFmtId="0" fontId="0" fillId="0" borderId="24" xfId="0" applyBorder="1" applyAlignment="1">
      <alignment vertical="center"/>
    </xf>
    <xf numFmtId="0" fontId="0" fillId="0" borderId="57" xfId="0" applyBorder="1" applyAlignment="1">
      <alignment vertical="center" wrapText="1"/>
    </xf>
    <xf numFmtId="0" fontId="0" fillId="0" borderId="53" xfId="0" applyBorder="1" applyAlignment="1">
      <alignment vertical="center"/>
    </xf>
    <xf numFmtId="177" fontId="0" fillId="3" borderId="68" xfId="0" applyNumberFormat="1" applyFill="1" applyBorder="1" applyAlignment="1">
      <alignment horizontal="center" vertical="center"/>
    </xf>
    <xf numFmtId="177" fontId="0" fillId="3" borderId="42" xfId="0" applyNumberFormat="1" applyFill="1" applyBorder="1" applyAlignment="1">
      <alignment horizontal="center" vertical="center"/>
    </xf>
    <xf numFmtId="0" fontId="0" fillId="0" borderId="5" xfId="0" applyBorder="1" applyAlignment="1">
      <alignment vertical="center" wrapText="1"/>
    </xf>
    <xf numFmtId="0" fontId="0" fillId="0" borderId="33" xfId="0" applyBorder="1" applyAlignment="1">
      <alignment vertical="center" wrapText="1"/>
    </xf>
    <xf numFmtId="0" fontId="0" fillId="0" borderId="42" xfId="0" applyBorder="1" applyAlignment="1">
      <alignment horizontal="center" vertical="center"/>
    </xf>
    <xf numFmtId="0" fontId="0" fillId="0" borderId="75" xfId="0"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0" fillId="0" borderId="78" xfId="0" applyBorder="1" applyAlignment="1">
      <alignment horizontal="center" vertical="center" wrapText="1"/>
    </xf>
    <xf numFmtId="0" fontId="0" fillId="0" borderId="81" xfId="0" applyBorder="1" applyAlignment="1">
      <alignment horizontal="center" vertical="center" wrapText="1"/>
    </xf>
    <xf numFmtId="0" fontId="0" fillId="0" borderId="9" xfId="0" applyBorder="1" applyAlignment="1">
      <alignment horizontal="left" vertical="center" wrapText="1"/>
    </xf>
    <xf numFmtId="0" fontId="0" fillId="0" borderId="70" xfId="0" applyBorder="1" applyAlignment="1">
      <alignment vertical="center" wrapText="1"/>
    </xf>
    <xf numFmtId="0" fontId="0" fillId="0" borderId="40" xfId="0" applyBorder="1" applyAlignment="1">
      <alignment vertical="center" wrapText="1"/>
    </xf>
    <xf numFmtId="0" fontId="0" fillId="0" borderId="120" xfId="0" applyBorder="1" applyAlignment="1">
      <alignment horizontal="center" vertical="center"/>
    </xf>
    <xf numFmtId="0" fontId="0" fillId="0" borderId="48" xfId="0" applyBorder="1" applyAlignment="1">
      <alignment horizontal="left" vertical="center"/>
    </xf>
    <xf numFmtId="0" fontId="0" fillId="0" borderId="49" xfId="0" applyBorder="1" applyAlignment="1">
      <alignment vertical="center" wrapText="1"/>
    </xf>
    <xf numFmtId="0" fontId="0" fillId="0" borderId="50" xfId="0" applyBorder="1" applyAlignment="1">
      <alignment vertical="center" wrapText="1"/>
    </xf>
    <xf numFmtId="177" fontId="0" fillId="3" borderId="69" xfId="0" applyNumberFormat="1" applyFill="1" applyBorder="1" applyAlignment="1">
      <alignment horizontal="center" vertical="center"/>
    </xf>
    <xf numFmtId="0" fontId="0" fillId="0" borderId="31" xfId="0" applyBorder="1" applyAlignment="1">
      <alignment vertical="center" wrapText="1"/>
    </xf>
    <xf numFmtId="0" fontId="0" fillId="0" borderId="9" xfId="0" applyBorder="1" applyAlignment="1">
      <alignment vertical="center"/>
    </xf>
    <xf numFmtId="0" fontId="0" fillId="0" borderId="34" xfId="0" applyBorder="1" applyAlignment="1">
      <alignment vertical="center" wrapText="1"/>
    </xf>
    <xf numFmtId="0" fontId="0" fillId="0" borderId="71" xfId="0" applyBorder="1" applyAlignment="1">
      <alignment horizontal="left" vertical="center"/>
    </xf>
    <xf numFmtId="0" fontId="0" fillId="0" borderId="36" xfId="0" applyBorder="1" applyAlignment="1">
      <alignment vertical="center" wrapText="1"/>
    </xf>
    <xf numFmtId="0" fontId="0" fillId="0" borderId="71" xfId="0" applyBorder="1" applyAlignment="1">
      <alignment vertical="center"/>
    </xf>
    <xf numFmtId="0" fontId="0" fillId="0" borderId="44" xfId="0" applyBorder="1" applyAlignment="1">
      <alignment horizontal="center" vertical="center"/>
    </xf>
    <xf numFmtId="0" fontId="0" fillId="0" borderId="40" xfId="0" applyBorder="1" applyAlignment="1">
      <alignment vertical="center"/>
    </xf>
    <xf numFmtId="0" fontId="0" fillId="0" borderId="118" xfId="0" applyBorder="1" applyAlignment="1">
      <alignment vertical="center" wrapText="1"/>
    </xf>
    <xf numFmtId="0" fontId="0" fillId="0" borderId="13" xfId="0" applyBorder="1" applyAlignment="1">
      <alignment vertical="center" wrapText="1"/>
    </xf>
    <xf numFmtId="0" fontId="0" fillId="0" borderId="121" xfId="0" applyBorder="1" applyAlignment="1">
      <alignment horizontal="center" vertical="center"/>
    </xf>
    <xf numFmtId="0" fontId="0" fillId="0" borderId="84" xfId="0" applyBorder="1" applyAlignment="1">
      <alignment vertical="center" wrapText="1"/>
    </xf>
    <xf numFmtId="0" fontId="0" fillId="0" borderId="43" xfId="0" applyBorder="1" applyAlignment="1">
      <alignment horizontal="center" vertical="center"/>
    </xf>
    <xf numFmtId="0" fontId="0" fillId="0" borderId="61" xfId="0" applyBorder="1" applyAlignment="1">
      <alignment vertical="center" wrapText="1"/>
    </xf>
    <xf numFmtId="0" fontId="0" fillId="0" borderId="45" xfId="0" applyBorder="1" applyAlignment="1">
      <alignment horizontal="center" vertical="center"/>
    </xf>
    <xf numFmtId="177" fontId="0" fillId="0" borderId="66" xfId="0" applyNumberFormat="1" applyBorder="1" applyAlignment="1">
      <alignment horizontal="center" vertical="center"/>
    </xf>
    <xf numFmtId="177" fontId="0" fillId="0" borderId="85" xfId="0" applyNumberFormat="1" applyBorder="1" applyAlignment="1">
      <alignment horizontal="center" vertical="center"/>
    </xf>
    <xf numFmtId="0" fontId="0" fillId="0" borderId="47"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3" xfId="0" applyBorder="1" applyAlignment="1">
      <alignment horizontal="center" vertical="center" shrinkToFit="1"/>
    </xf>
    <xf numFmtId="0" fontId="0" fillId="0" borderId="51" xfId="0" applyBorder="1" applyAlignment="1">
      <alignment horizontal="center" vertical="center"/>
    </xf>
    <xf numFmtId="0" fontId="5" fillId="0" borderId="86" xfId="0" applyFont="1" applyBorder="1" applyAlignment="1">
      <alignment horizontal="center" vertical="center" wrapText="1"/>
    </xf>
    <xf numFmtId="0" fontId="5" fillId="0" borderId="87" xfId="0" applyFont="1" applyBorder="1" applyAlignment="1">
      <alignment horizontal="center" vertical="center" wrapText="1"/>
    </xf>
    <xf numFmtId="0" fontId="5" fillId="0" borderId="88" xfId="0" applyFont="1" applyBorder="1" applyAlignment="1">
      <alignment horizontal="center" vertical="center" wrapText="1"/>
    </xf>
    <xf numFmtId="0" fontId="0" fillId="0" borderId="41" xfId="0" applyBorder="1" applyAlignment="1">
      <alignment horizontal="left" vertical="center" wrapText="1"/>
    </xf>
    <xf numFmtId="0" fontId="0" fillId="0" borderId="0" xfId="0" applyAlignment="1">
      <alignment horizontal="left" vertical="center" wrapText="1"/>
    </xf>
    <xf numFmtId="0" fontId="0" fillId="0" borderId="58" xfId="0" applyBorder="1" applyAlignment="1">
      <alignment horizontal="left" vertical="center" wrapText="1"/>
    </xf>
    <xf numFmtId="0" fontId="0" fillId="0" borderId="26" xfId="0" applyBorder="1" applyAlignment="1">
      <alignment horizontal="center" vertical="center" wrapText="1"/>
    </xf>
    <xf numFmtId="0" fontId="0" fillId="0" borderId="29" xfId="0" applyBorder="1" applyAlignment="1">
      <alignment horizontal="center" vertical="center" wrapText="1"/>
    </xf>
    <xf numFmtId="0" fontId="0" fillId="0" borderId="66" xfId="0" applyBorder="1" applyAlignment="1">
      <alignment horizontal="center" vertical="center"/>
    </xf>
    <xf numFmtId="0" fontId="0" fillId="0" borderId="60" xfId="0" applyBorder="1" applyAlignment="1">
      <alignment horizontal="center" vertical="center"/>
    </xf>
    <xf numFmtId="0" fontId="0" fillId="0" borderId="26" xfId="0" applyBorder="1" applyAlignment="1">
      <alignment horizontal="left"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0" fillId="0" borderId="29" xfId="0" applyBorder="1" applyAlignment="1">
      <alignment horizontal="center" vertical="center"/>
    </xf>
    <xf numFmtId="0" fontId="0" fillId="0" borderId="68" xfId="0" applyBorder="1" applyAlignment="1">
      <alignment horizontal="center" vertical="center"/>
    </xf>
    <xf numFmtId="0" fontId="0" fillId="0" borderId="29" xfId="0" applyBorder="1" applyAlignment="1">
      <alignment horizontal="left" vertical="center" wrapText="1"/>
    </xf>
    <xf numFmtId="0" fontId="0" fillId="0" borderId="41" xfId="0" applyBorder="1" applyAlignment="1">
      <alignment horizontal="center"/>
    </xf>
    <xf numFmtId="0" fontId="0" fillId="0" borderId="0" xfId="0" applyAlignment="1">
      <alignment horizontal="center"/>
    </xf>
    <xf numFmtId="0" fontId="0" fillId="0" borderId="58" xfId="0" applyBorder="1" applyAlignment="1">
      <alignment horizont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50" xfId="0" applyBorder="1" applyAlignment="1">
      <alignment horizontal="center" vertical="center"/>
    </xf>
    <xf numFmtId="0" fontId="0" fillId="0" borderId="61" xfId="0" applyBorder="1" applyAlignment="1">
      <alignment horizontal="center" vertical="center"/>
    </xf>
    <xf numFmtId="0" fontId="0" fillId="0" borderId="2" xfId="0" applyBorder="1" applyAlignment="1">
      <alignment vertical="top" wrapText="1"/>
    </xf>
    <xf numFmtId="0" fontId="0" fillId="0" borderId="1" xfId="0" applyBorder="1" applyAlignment="1">
      <alignment horizontal="center" vertical="center"/>
    </xf>
    <xf numFmtId="0" fontId="0" fillId="0" borderId="67" xfId="0" applyBorder="1" applyAlignment="1">
      <alignment horizontal="center" vertical="center"/>
    </xf>
    <xf numFmtId="0" fontId="0" fillId="0" borderId="5" xfId="0" applyBorder="1" applyAlignment="1">
      <alignment vertical="top" wrapText="1"/>
    </xf>
    <xf numFmtId="0" fontId="0" fillId="0" borderId="91" xfId="0" applyBorder="1" applyAlignment="1">
      <alignment vertical="top"/>
    </xf>
    <xf numFmtId="0" fontId="0" fillId="0" borderId="91" xfId="0" applyBorder="1" applyAlignment="1">
      <alignment vertical="top" wrapText="1"/>
    </xf>
    <xf numFmtId="0" fontId="0" fillId="3" borderId="3" xfId="0" applyFill="1" applyBorder="1" applyAlignment="1">
      <alignment horizontal="center" vertical="center"/>
    </xf>
    <xf numFmtId="0" fontId="0" fillId="3" borderId="47" xfId="0" applyFill="1" applyBorder="1" applyAlignment="1">
      <alignment horizontal="center" vertical="center"/>
    </xf>
    <xf numFmtId="0" fontId="0" fillId="3" borderId="5" xfId="0" applyFill="1" applyBorder="1" applyAlignment="1">
      <alignment horizontal="left" vertical="center" wrapText="1"/>
    </xf>
    <xf numFmtId="0" fontId="0" fillId="3" borderId="47" xfId="0" applyFill="1" applyBorder="1" applyAlignment="1">
      <alignment horizontal="left" vertical="center" wrapText="1"/>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96" xfId="0" applyBorder="1" applyAlignment="1">
      <alignment horizontal="center" vertical="center" textRotation="255"/>
    </xf>
    <xf numFmtId="0" fontId="0" fillId="0" borderId="59" xfId="0" applyBorder="1" applyAlignment="1">
      <alignment horizontal="center" vertical="center" textRotation="255"/>
    </xf>
    <xf numFmtId="0" fontId="0" fillId="3" borderId="13" xfId="0" applyFill="1" applyBorder="1" applyAlignment="1">
      <alignment horizontal="left" vertical="center" wrapText="1"/>
    </xf>
    <xf numFmtId="0" fontId="0" fillId="3" borderId="3" xfId="0" applyFill="1" applyBorder="1" applyAlignment="1">
      <alignment horizontal="left" vertical="center" wrapText="1"/>
    </xf>
    <xf numFmtId="0" fontId="0" fillId="3" borderId="5" xfId="0" applyFill="1" applyBorder="1" applyAlignment="1">
      <alignment horizontal="left" vertical="center"/>
    </xf>
    <xf numFmtId="0" fontId="0" fillId="3" borderId="47" xfId="0" applyFill="1" applyBorder="1" applyAlignment="1">
      <alignment horizontal="left" vertical="center"/>
    </xf>
    <xf numFmtId="0" fontId="0" fillId="0" borderId="95" xfId="0" applyBorder="1" applyAlignment="1">
      <alignment horizontal="center" vertical="center" textRotation="255"/>
    </xf>
    <xf numFmtId="0" fontId="0" fillId="3" borderId="21" xfId="0" applyFill="1" applyBorder="1" applyAlignment="1">
      <alignment horizontal="center" vertical="center"/>
    </xf>
    <xf numFmtId="0" fontId="0" fillId="0" borderId="5" xfId="0" applyBorder="1" applyAlignment="1">
      <alignment horizontal="center" vertical="center"/>
    </xf>
    <xf numFmtId="0" fontId="0" fillId="0" borderId="47" xfId="0" applyBorder="1" applyAlignment="1">
      <alignment horizontal="center" vertical="center"/>
    </xf>
    <xf numFmtId="0" fontId="0" fillId="0" borderId="6" xfId="0" applyBorder="1" applyAlignment="1">
      <alignment horizontal="left" vertical="center"/>
    </xf>
    <xf numFmtId="0" fontId="0" fillId="0" borderId="31" xfId="0" applyBorder="1" applyAlignment="1">
      <alignment horizontal="left" vertical="center"/>
    </xf>
    <xf numFmtId="0" fontId="0" fillId="0" borderId="0" xfId="0" applyAlignment="1">
      <alignment vertical="top" wrapText="1"/>
    </xf>
    <xf numFmtId="0" fontId="0" fillId="0" borderId="0" xfId="0" applyAlignment="1">
      <alignment vertical="top"/>
    </xf>
    <xf numFmtId="0" fontId="0" fillId="0" borderId="0" xfId="0" applyAlignment="1">
      <alignment vertical="center"/>
    </xf>
    <xf numFmtId="0" fontId="0" fillId="0" borderId="0" xfId="0" applyAlignment="1">
      <alignment vertical="center" wrapText="1"/>
    </xf>
    <xf numFmtId="0" fontId="10" fillId="0" borderId="6" xfId="0" applyFont="1" applyBorder="1" applyAlignment="1">
      <alignment horizontal="center" vertical="center" textRotation="255" wrapText="1"/>
    </xf>
    <xf numFmtId="0" fontId="10" fillId="0" borderId="7" xfId="0" applyFont="1" applyBorder="1" applyAlignment="1">
      <alignment horizontal="center" vertical="center" textRotation="255" wrapText="1"/>
    </xf>
    <xf numFmtId="0" fontId="10" fillId="0" borderId="39" xfId="0" applyFont="1" applyBorder="1" applyAlignment="1">
      <alignment horizontal="center" vertical="center" textRotation="255" wrapText="1"/>
    </xf>
    <xf numFmtId="0" fontId="10" fillId="0" borderId="35"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0" fillId="0" borderId="31" xfId="0" applyBorder="1" applyAlignment="1">
      <alignment horizontal="left" vertical="center" wrapText="1"/>
    </xf>
    <xf numFmtId="0" fontId="0" fillId="0" borderId="31" xfId="0" applyBorder="1" applyAlignment="1">
      <alignment vertical="center"/>
    </xf>
    <xf numFmtId="0" fontId="0" fillId="0" borderId="7" xfId="0" applyBorder="1" applyAlignment="1">
      <alignment vertical="center"/>
    </xf>
    <xf numFmtId="0" fontId="0" fillId="0" borderId="35" xfId="0" applyBorder="1" applyAlignment="1">
      <alignment horizontal="left" vertical="center" wrapText="1"/>
    </xf>
    <xf numFmtId="0" fontId="0" fillId="0" borderId="52" xfId="0" applyBorder="1" applyAlignment="1">
      <alignment horizontal="left" vertical="center" wrapText="1"/>
    </xf>
    <xf numFmtId="0" fontId="0" fillId="0" borderId="39" xfId="0" applyBorder="1" applyAlignment="1">
      <alignment horizontal="left" vertical="center" wrapText="1"/>
    </xf>
    <xf numFmtId="0" fontId="0" fillId="0" borderId="35" xfId="0" applyBorder="1" applyAlignment="1">
      <alignment vertical="center"/>
    </xf>
    <xf numFmtId="0" fontId="0" fillId="0" borderId="32" xfId="0" applyBorder="1" applyAlignment="1">
      <alignment horizontal="left" vertical="center" wrapText="1"/>
    </xf>
    <xf numFmtId="0" fontId="0" fillId="0" borderId="4" xfId="0" applyBorder="1" applyAlignment="1">
      <alignment horizontal="center" vertical="center"/>
    </xf>
    <xf numFmtId="0" fontId="0" fillId="0" borderId="33" xfId="0" applyBorder="1" applyAlignment="1">
      <alignment vertical="center"/>
    </xf>
    <xf numFmtId="0" fontId="0" fillId="0" borderId="5" xfId="0" applyBorder="1" applyAlignment="1">
      <alignment vertical="center"/>
    </xf>
    <xf numFmtId="0" fontId="4" fillId="0" borderId="47" xfId="0" applyFont="1" applyBorder="1" applyAlignment="1">
      <alignment horizontal="center" vertical="center" textRotation="255" wrapText="1"/>
    </xf>
    <xf numFmtId="0" fontId="0" fillId="0" borderId="12" xfId="0" applyBorder="1" applyAlignment="1">
      <alignment horizontal="left" vertical="center"/>
    </xf>
    <xf numFmtId="0" fontId="0" fillId="0" borderId="7" xfId="0" applyBorder="1" applyAlignment="1">
      <alignment horizontal="left" vertical="center" wrapText="1"/>
    </xf>
    <xf numFmtId="0" fontId="0" fillId="0" borderId="13" xfId="0" applyBorder="1" applyAlignment="1">
      <alignment horizontal="left" vertical="center" wrapText="1"/>
    </xf>
    <xf numFmtId="0" fontId="0" fillId="0" borderId="47" xfId="0" applyBorder="1" applyAlignment="1">
      <alignment vertical="center" wrapText="1"/>
    </xf>
    <xf numFmtId="0" fontId="0" fillId="0" borderId="47" xfId="0" applyBorder="1" applyAlignment="1">
      <alignment vertical="center"/>
    </xf>
    <xf numFmtId="0" fontId="0" fillId="0" borderId="4" xfId="0" applyBorder="1" applyAlignment="1">
      <alignment vertical="center"/>
    </xf>
    <xf numFmtId="0" fontId="0" fillId="0" borderId="5" xfId="0" applyBorder="1" applyAlignment="1">
      <alignment horizontal="right" vertical="center"/>
    </xf>
    <xf numFmtId="0" fontId="0" fillId="0" borderId="47" xfId="0" applyBorder="1" applyAlignment="1">
      <alignment horizontal="right" vertical="center"/>
    </xf>
    <xf numFmtId="0" fontId="0" fillId="0" borderId="6" xfId="0" applyBorder="1" applyAlignment="1">
      <alignment horizontal="center" vertical="center"/>
    </xf>
    <xf numFmtId="0" fontId="0" fillId="0" borderId="4" xfId="0" applyBorder="1" applyAlignment="1">
      <alignment horizontal="left" vertical="top"/>
    </xf>
    <xf numFmtId="0" fontId="0" fillId="0" borderId="33" xfId="0" applyBorder="1" applyAlignment="1">
      <alignment horizontal="left" vertical="top"/>
    </xf>
    <xf numFmtId="0" fontId="5" fillId="0" borderId="1" xfId="0" applyFont="1" applyBorder="1" applyAlignment="1">
      <alignment horizontal="center" vertical="center" wrapText="1"/>
    </xf>
    <xf numFmtId="0" fontId="5" fillId="0" borderId="67" xfId="0" applyFont="1" applyBorder="1" applyAlignment="1">
      <alignment horizontal="center" vertical="center" wrapText="1"/>
    </xf>
    <xf numFmtId="0" fontId="0" fillId="0" borderId="21" xfId="0" applyBorder="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47" xfId="0" applyBorder="1" applyAlignment="1">
      <alignment horizontal="left" vertical="center" wrapText="1"/>
    </xf>
    <xf numFmtId="0" fontId="0" fillId="0" borderId="21" xfId="0" applyBorder="1" applyAlignment="1">
      <alignment vertical="center" wrapText="1"/>
    </xf>
    <xf numFmtId="0" fontId="0" fillId="0" borderId="38" xfId="0" applyBorder="1" applyAlignment="1">
      <alignment vertical="center" wrapText="1"/>
    </xf>
    <xf numFmtId="0" fontId="0" fillId="0" borderId="59" xfId="0" applyBorder="1" applyAlignment="1">
      <alignment horizontal="left" vertical="center" wrapText="1"/>
    </xf>
    <xf numFmtId="0" fontId="0" fillId="0" borderId="23" xfId="0" applyBorder="1" applyAlignment="1">
      <alignment horizontal="left" vertical="center" wrapText="1"/>
    </xf>
    <xf numFmtId="0" fontId="0" fillId="0" borderId="3" xfId="0" applyBorder="1" applyAlignment="1">
      <alignment horizontal="left" vertical="center" wrapText="1"/>
    </xf>
    <xf numFmtId="0" fontId="0" fillId="0" borderId="33" xfId="0" applyBorder="1" applyAlignment="1">
      <alignment horizontal="left" vertical="center" wrapText="1"/>
    </xf>
    <xf numFmtId="0" fontId="0" fillId="0" borderId="72" xfId="0" applyBorder="1" applyAlignment="1">
      <alignment horizontal="left" vertical="center" wrapText="1"/>
    </xf>
    <xf numFmtId="0" fontId="0" fillId="0" borderId="97" xfId="0" applyBorder="1" applyAlignment="1">
      <alignment horizontal="left" vertical="center" wrapText="1"/>
    </xf>
    <xf numFmtId="0" fontId="0" fillId="0" borderId="49" xfId="0" applyBorder="1" applyAlignment="1">
      <alignment horizontal="left" vertical="center" wrapText="1"/>
    </xf>
    <xf numFmtId="0" fontId="0" fillId="0" borderId="98" xfId="0" applyBorder="1" applyAlignment="1">
      <alignment horizontal="left" vertical="center" wrapText="1"/>
    </xf>
    <xf numFmtId="0" fontId="0" fillId="0" borderId="99" xfId="0" applyBorder="1" applyAlignment="1">
      <alignment horizontal="left" vertical="center" wrapText="1"/>
    </xf>
    <xf numFmtId="0" fontId="0" fillId="0" borderId="8" xfId="0" applyBorder="1" applyAlignment="1">
      <alignment horizontal="left" vertical="top" wrapText="1"/>
    </xf>
    <xf numFmtId="0" fontId="0" fillId="0" borderId="14" xfId="0" applyBorder="1" applyAlignment="1">
      <alignment horizontal="left" vertical="top" wrapText="1"/>
    </xf>
    <xf numFmtId="0" fontId="0" fillId="0" borderId="100" xfId="0" applyBorder="1" applyAlignment="1">
      <alignment horizontal="center" vertical="center" textRotation="255"/>
    </xf>
    <xf numFmtId="0" fontId="0" fillId="0" borderId="126" xfId="0" applyBorder="1" applyAlignment="1">
      <alignment horizontal="center" vertical="center" textRotation="255"/>
    </xf>
    <xf numFmtId="0" fontId="0" fillId="3" borderId="33" xfId="0" applyFill="1" applyBorder="1" applyAlignment="1">
      <alignment horizontal="left" vertical="center" wrapText="1"/>
    </xf>
    <xf numFmtId="0" fontId="0" fillId="3" borderId="72" xfId="0" applyFill="1" applyBorder="1" applyAlignment="1">
      <alignment horizontal="left" vertical="center" wrapText="1"/>
    </xf>
    <xf numFmtId="0" fontId="0" fillId="3" borderId="52" xfId="0" applyFill="1" applyBorder="1" applyAlignment="1">
      <alignment horizontal="center" vertical="center"/>
    </xf>
    <xf numFmtId="0" fontId="0" fillId="3" borderId="125" xfId="0" applyFill="1" applyBorder="1" applyAlignment="1">
      <alignment horizontal="center" vertical="center"/>
    </xf>
    <xf numFmtId="0" fontId="0" fillId="0" borderId="110" xfId="0" applyBorder="1" applyAlignment="1">
      <alignment horizontal="left" vertical="center" wrapText="1"/>
    </xf>
    <xf numFmtId="0" fontId="0" fillId="0" borderId="111" xfId="0" applyBorder="1" applyAlignment="1">
      <alignment horizontal="left" vertical="center" wrapText="1"/>
    </xf>
    <xf numFmtId="0" fontId="0" fillId="0" borderId="84" xfId="0" applyBorder="1" applyAlignment="1">
      <alignment horizontal="left" vertical="center" wrapText="1"/>
    </xf>
    <xf numFmtId="0" fontId="0" fillId="0" borderId="114" xfId="0" applyBorder="1" applyAlignment="1">
      <alignment horizontal="left" vertical="center" wrapText="1"/>
    </xf>
    <xf numFmtId="0" fontId="0" fillId="0" borderId="115" xfId="0" applyBorder="1" applyAlignment="1">
      <alignment horizontal="left" vertical="center" wrapText="1"/>
    </xf>
    <xf numFmtId="0" fontId="0" fillId="0" borderId="116" xfId="0" applyBorder="1" applyAlignment="1">
      <alignment horizontal="left" vertical="center" wrapText="1"/>
    </xf>
    <xf numFmtId="0" fontId="13" fillId="0" borderId="113" xfId="0" applyFont="1" applyBorder="1" applyAlignment="1">
      <alignment horizontal="left" vertical="center" wrapText="1"/>
    </xf>
    <xf numFmtId="0" fontId="13" fillId="0" borderId="34" xfId="0" applyFont="1" applyBorder="1" applyAlignment="1">
      <alignment horizontal="left" vertical="center" wrapText="1"/>
    </xf>
    <xf numFmtId="0" fontId="13" fillId="0" borderId="74" xfId="0" applyFont="1" applyBorder="1" applyAlignment="1">
      <alignment horizontal="left" vertical="center" wrapText="1"/>
    </xf>
    <xf numFmtId="0" fontId="0" fillId="0" borderId="119" xfId="0" applyBorder="1" applyAlignment="1">
      <alignment horizontal="center" vertical="center" textRotation="255"/>
    </xf>
    <xf numFmtId="0" fontId="0" fillId="0" borderId="54" xfId="0" applyBorder="1" applyAlignment="1">
      <alignment horizontal="center" vertical="center"/>
    </xf>
    <xf numFmtId="0" fontId="0" fillId="0" borderId="63" xfId="0" applyBorder="1" applyAlignment="1">
      <alignment horizontal="center" vertical="center"/>
    </xf>
    <xf numFmtId="0" fontId="0" fillId="0" borderId="127" xfId="0" applyBorder="1" applyAlignment="1">
      <alignment horizontal="center" vertical="center"/>
    </xf>
    <xf numFmtId="0" fontId="0" fillId="0" borderId="54" xfId="0" applyBorder="1" applyAlignment="1">
      <alignment horizontal="center" vertical="center" wrapText="1"/>
    </xf>
    <xf numFmtId="0" fontId="0" fillId="0" borderId="64"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101" xfId="0" applyBorder="1" applyAlignment="1">
      <alignment horizontal="center" vertical="center" textRotation="255"/>
    </xf>
    <xf numFmtId="0" fontId="0" fillId="0" borderId="91" xfId="0" applyBorder="1" applyAlignment="1">
      <alignment horizontal="left" vertical="center" wrapText="1"/>
    </xf>
    <xf numFmtId="0" fontId="0" fillId="3" borderId="38" xfId="0" applyFill="1" applyBorder="1" applyAlignment="1">
      <alignment horizontal="center" vertical="center"/>
    </xf>
    <xf numFmtId="0" fontId="0" fillId="0" borderId="6" xfId="0" applyBorder="1" applyAlignment="1">
      <alignment horizontal="left" vertical="center" wrapText="1"/>
    </xf>
    <xf numFmtId="0" fontId="0" fillId="0" borderId="102" xfId="0" applyBorder="1" applyAlignment="1">
      <alignment horizontal="left" vertical="center" wrapText="1"/>
    </xf>
    <xf numFmtId="0" fontId="0" fillId="0" borderId="103" xfId="0" applyBorder="1" applyAlignment="1">
      <alignment horizontal="left" vertical="center" wrapText="1"/>
    </xf>
    <xf numFmtId="0" fontId="0" fillId="0" borderId="73" xfId="0" applyBorder="1" applyAlignment="1">
      <alignment vertical="center" wrapText="1"/>
    </xf>
    <xf numFmtId="0" fontId="0" fillId="0" borderId="58" xfId="0" applyBorder="1" applyAlignment="1">
      <alignment vertical="center" wrapText="1"/>
    </xf>
    <xf numFmtId="0" fontId="0" fillId="0" borderId="104" xfId="0" applyBorder="1" applyAlignment="1">
      <alignment vertical="center" wrapText="1"/>
    </xf>
    <xf numFmtId="0" fontId="0" fillId="0" borderId="106" xfId="0" applyBorder="1" applyAlignment="1">
      <alignment horizontal="left" vertical="center"/>
    </xf>
    <xf numFmtId="0" fontId="0" fillId="0" borderId="39" xfId="0" applyBorder="1" applyAlignment="1">
      <alignment horizontal="left" vertical="center"/>
    </xf>
    <xf numFmtId="0" fontId="0" fillId="0" borderId="102" xfId="0" applyBorder="1" applyAlignment="1">
      <alignment horizontal="left" vertical="center"/>
    </xf>
    <xf numFmtId="0" fontId="0" fillId="0" borderId="107" xfId="0" applyBorder="1" applyAlignment="1">
      <alignment horizontal="left" vertical="center" wrapText="1"/>
    </xf>
    <xf numFmtId="0" fontId="0" fillId="0" borderId="105" xfId="0" applyBorder="1" applyAlignment="1">
      <alignment horizontal="left" vertical="center" wrapText="1"/>
    </xf>
    <xf numFmtId="0" fontId="0" fillId="0" borderId="40" xfId="0" applyBorder="1" applyAlignment="1">
      <alignment horizontal="left" vertical="center" wrapText="1"/>
    </xf>
    <xf numFmtId="0" fontId="0" fillId="0" borderId="70" xfId="0" applyBorder="1" applyAlignment="1">
      <alignment horizontal="left" vertical="center" wrapText="1"/>
    </xf>
    <xf numFmtId="0" fontId="0" fillId="0" borderId="57" xfId="0" applyBorder="1" applyAlignment="1">
      <alignment horizontal="left" vertical="center" wrapText="1"/>
    </xf>
    <xf numFmtId="0" fontId="0" fillId="0" borderId="108" xfId="0" applyBorder="1" applyAlignment="1">
      <alignment horizontal="left" vertical="center" wrapText="1"/>
    </xf>
    <xf numFmtId="0" fontId="0" fillId="0" borderId="109" xfId="0" applyBorder="1" applyAlignment="1">
      <alignment horizontal="left" vertical="center" wrapText="1"/>
    </xf>
    <xf numFmtId="0" fontId="0" fillId="0" borderId="128" xfId="0" applyBorder="1" applyAlignment="1">
      <alignment horizontal="center" vertical="center"/>
    </xf>
    <xf numFmtId="0" fontId="0" fillId="0" borderId="120" xfId="0" applyBorder="1" applyAlignment="1">
      <alignment horizontal="center" vertical="center"/>
    </xf>
    <xf numFmtId="0" fontId="0" fillId="0" borderId="112" xfId="0" applyBorder="1" applyAlignment="1">
      <alignment horizontal="center" vertical="center"/>
    </xf>
    <xf numFmtId="0" fontId="0" fillId="0" borderId="106" xfId="0" applyBorder="1" applyAlignment="1">
      <alignment horizontal="left" vertical="center" wrapText="1"/>
    </xf>
    <xf numFmtId="0" fontId="0" fillId="3" borderId="63" xfId="0" applyFill="1" applyBorder="1" applyAlignment="1">
      <alignment horizontal="left" vertical="center" wrapText="1"/>
    </xf>
    <xf numFmtId="0" fontId="0" fillId="3" borderId="64" xfId="0" applyFill="1" applyBorder="1" applyAlignment="1">
      <alignment horizontal="left" vertical="center" wrapText="1"/>
    </xf>
    <xf numFmtId="0" fontId="0" fillId="0" borderId="69" xfId="0" applyBorder="1" applyAlignment="1">
      <alignment horizontal="center" vertical="center"/>
    </xf>
    <xf numFmtId="0" fontId="0" fillId="0" borderId="113" xfId="0" applyBorder="1" applyAlignment="1">
      <alignment horizontal="left" vertical="center" wrapText="1"/>
    </xf>
    <xf numFmtId="0" fontId="0" fillId="0" borderId="34" xfId="0" applyBorder="1" applyAlignment="1">
      <alignment horizontal="left" vertical="center" wrapText="1"/>
    </xf>
    <xf numFmtId="0" fontId="0" fillId="0" borderId="74" xfId="0" applyBorder="1" applyAlignment="1">
      <alignment horizontal="left" vertical="center" wrapText="1"/>
    </xf>
    <xf numFmtId="0" fontId="0" fillId="0" borderId="117" xfId="0" applyBorder="1" applyAlignment="1">
      <alignment horizontal="center" vertical="center"/>
    </xf>
    <xf numFmtId="0" fontId="0" fillId="0" borderId="33" xfId="0" applyBorder="1" applyAlignment="1">
      <alignment horizontal="center" vertical="center"/>
    </xf>
    <xf numFmtId="0" fontId="4" fillId="0" borderId="6"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39" xfId="0" applyFont="1" applyBorder="1" applyAlignment="1">
      <alignment horizontal="center" vertical="center" textRotation="255" wrapText="1"/>
    </xf>
    <xf numFmtId="0" fontId="4" fillId="0" borderId="35" xfId="0" applyFont="1" applyBorder="1" applyAlignment="1">
      <alignment horizontal="center" vertical="center" textRotation="255" wrapText="1"/>
    </xf>
    <xf numFmtId="0" fontId="4" fillId="0" borderId="12" xfId="0" applyFont="1" applyBorder="1" applyAlignment="1">
      <alignment horizontal="center" vertical="center" textRotation="255" wrapText="1"/>
    </xf>
    <xf numFmtId="0" fontId="4" fillId="0" borderId="13" xfId="0" applyFont="1" applyBorder="1" applyAlignment="1">
      <alignment horizontal="center" vertical="center" textRotation="255" wrapText="1"/>
    </xf>
    <xf numFmtId="0" fontId="0" fillId="0" borderId="33" xfId="0" applyBorder="1" applyAlignment="1">
      <alignment horizontal="center" vertical="center" shrinkToFit="1"/>
    </xf>
    <xf numFmtId="0" fontId="11" fillId="0" borderId="0" xfId="0" applyFont="1" applyAlignment="1">
      <alignment vertical="top" wrapText="1"/>
    </xf>
    <xf numFmtId="0" fontId="11" fillId="0" borderId="0" xfId="0" applyFont="1" applyAlignment="1">
      <alignment vertical="center" wrapText="1"/>
    </xf>
    <xf numFmtId="0" fontId="0" fillId="0" borderId="107" xfId="0" applyBorder="1" applyAlignment="1">
      <alignment vertical="center"/>
    </xf>
    <xf numFmtId="0" fontId="0" fillId="0" borderId="103" xfId="0" applyBorder="1" applyAlignment="1">
      <alignment vertical="center"/>
    </xf>
  </cellXfs>
  <cellStyles count="2">
    <cellStyle name="桁区切り 2"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247650</xdr:colOff>
      <xdr:row>2</xdr:row>
      <xdr:rowOff>171450</xdr:rowOff>
    </xdr:from>
    <xdr:to>
      <xdr:col>1</xdr:col>
      <xdr:colOff>133350</xdr:colOff>
      <xdr:row>8</xdr:row>
      <xdr:rowOff>180975</xdr:rowOff>
    </xdr:to>
    <xdr:sp macro="" textlink="">
      <xdr:nvSpPr>
        <xdr:cNvPr id="1293" name="Freeform 1">
          <a:extLst>
            <a:ext uri="{FF2B5EF4-FFF2-40B4-BE49-F238E27FC236}">
              <a16:creationId xmlns:a16="http://schemas.microsoft.com/office/drawing/2014/main" id="{4D7F8A90-33D3-489B-AF2E-5887047646AB}"/>
            </a:ext>
          </a:extLst>
        </xdr:cNvPr>
        <xdr:cNvSpPr>
          <a:spLocks/>
        </xdr:cNvSpPr>
      </xdr:nvSpPr>
      <xdr:spPr bwMode="auto">
        <a:xfrm>
          <a:off x="247650" y="819150"/>
          <a:ext cx="323850" cy="2047875"/>
        </a:xfrm>
        <a:custGeom>
          <a:avLst/>
          <a:gdLst>
            <a:gd name="T0" fmla="*/ 2147483646 w 34"/>
            <a:gd name="T1" fmla="*/ 0 h 215"/>
            <a:gd name="T2" fmla="*/ 2147483646 w 34"/>
            <a:gd name="T3" fmla="*/ 0 h 215"/>
            <a:gd name="T4" fmla="*/ 0 w 34"/>
            <a:gd name="T5" fmla="*/ 2147483646 h 215"/>
            <a:gd name="T6" fmla="*/ 2147483646 w 34"/>
            <a:gd name="T7" fmla="*/ 2147483646 h 215"/>
            <a:gd name="T8" fmla="*/ 0 60000 65536"/>
            <a:gd name="T9" fmla="*/ 0 60000 65536"/>
            <a:gd name="T10" fmla="*/ 0 60000 65536"/>
            <a:gd name="T11" fmla="*/ 0 60000 65536"/>
            <a:gd name="T12" fmla="*/ 0 w 34"/>
            <a:gd name="T13" fmla="*/ 0 h 215"/>
            <a:gd name="T14" fmla="*/ 34 w 34"/>
            <a:gd name="T15" fmla="*/ 215 h 215"/>
          </a:gdLst>
          <a:ahLst/>
          <a:cxnLst>
            <a:cxn ang="T8">
              <a:pos x="T0" y="T1"/>
            </a:cxn>
            <a:cxn ang="T9">
              <a:pos x="T2" y="T3"/>
            </a:cxn>
            <a:cxn ang="T10">
              <a:pos x="T4" y="T5"/>
            </a:cxn>
            <a:cxn ang="T11">
              <a:pos x="T6" y="T7"/>
            </a:cxn>
          </a:cxnLst>
          <a:rect l="T12" t="T13" r="T14" b="T15"/>
          <a:pathLst>
            <a:path w="34" h="215">
              <a:moveTo>
                <a:pt x="20" y="0"/>
              </a:moveTo>
              <a:lnTo>
                <a:pt x="1" y="0"/>
              </a:lnTo>
              <a:lnTo>
                <a:pt x="0" y="215"/>
              </a:lnTo>
              <a:lnTo>
                <a:pt x="34" y="215"/>
              </a:lnTo>
            </a:path>
          </a:pathLst>
        </a:custGeom>
        <a:noFill/>
        <a:ln w="9525">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104775</xdr:colOff>
      <xdr:row>3</xdr:row>
      <xdr:rowOff>161925</xdr:rowOff>
    </xdr:from>
    <xdr:to>
      <xdr:col>1</xdr:col>
      <xdr:colOff>142875</xdr:colOff>
      <xdr:row>14</xdr:row>
      <xdr:rowOff>9525</xdr:rowOff>
    </xdr:to>
    <xdr:sp macro="" textlink="">
      <xdr:nvSpPr>
        <xdr:cNvPr id="1294" name="Freeform 2">
          <a:extLst>
            <a:ext uri="{FF2B5EF4-FFF2-40B4-BE49-F238E27FC236}">
              <a16:creationId xmlns:a16="http://schemas.microsoft.com/office/drawing/2014/main" id="{2C09230D-7CB1-482B-A121-B24E9B09BF98}"/>
            </a:ext>
          </a:extLst>
        </xdr:cNvPr>
        <xdr:cNvSpPr>
          <a:spLocks/>
        </xdr:cNvSpPr>
      </xdr:nvSpPr>
      <xdr:spPr bwMode="auto">
        <a:xfrm>
          <a:off x="104775" y="1152525"/>
          <a:ext cx="476250" cy="3467100"/>
        </a:xfrm>
        <a:custGeom>
          <a:avLst/>
          <a:gdLst>
            <a:gd name="T0" fmla="*/ 2147483646 w 50"/>
            <a:gd name="T1" fmla="*/ 0 h 344"/>
            <a:gd name="T2" fmla="*/ 2147483646 w 50"/>
            <a:gd name="T3" fmla="*/ 0 h 344"/>
            <a:gd name="T4" fmla="*/ 0 w 50"/>
            <a:gd name="T5" fmla="*/ 2147483646 h 344"/>
            <a:gd name="T6" fmla="*/ 2147483646 w 50"/>
            <a:gd name="T7" fmla="*/ 2147483646 h 344"/>
            <a:gd name="T8" fmla="*/ 0 60000 65536"/>
            <a:gd name="T9" fmla="*/ 0 60000 65536"/>
            <a:gd name="T10" fmla="*/ 0 60000 65536"/>
            <a:gd name="T11" fmla="*/ 0 60000 65536"/>
            <a:gd name="T12" fmla="*/ 0 w 50"/>
            <a:gd name="T13" fmla="*/ 0 h 344"/>
            <a:gd name="T14" fmla="*/ 50 w 50"/>
            <a:gd name="T15" fmla="*/ 344 h 344"/>
          </a:gdLst>
          <a:ahLst/>
          <a:cxnLst>
            <a:cxn ang="T8">
              <a:pos x="T0" y="T1"/>
            </a:cxn>
            <a:cxn ang="T9">
              <a:pos x="T2" y="T3"/>
            </a:cxn>
            <a:cxn ang="T10">
              <a:pos x="T4" y="T5"/>
            </a:cxn>
            <a:cxn ang="T11">
              <a:pos x="T6" y="T7"/>
            </a:cxn>
          </a:cxnLst>
          <a:rect l="T12" t="T13" r="T14" b="T15"/>
          <a:pathLst>
            <a:path w="50" h="344">
              <a:moveTo>
                <a:pt x="35" y="0"/>
              </a:moveTo>
              <a:lnTo>
                <a:pt x="1" y="0"/>
              </a:lnTo>
              <a:lnTo>
                <a:pt x="0" y="344"/>
              </a:lnTo>
              <a:lnTo>
                <a:pt x="50" y="344"/>
              </a:lnTo>
            </a:path>
          </a:pathLst>
        </a:custGeom>
        <a:noFill/>
        <a:ln w="9525">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showGridLines="0" view="pageBreakPreview" topLeftCell="A8" zoomScale="85" zoomScaleNormal="100" zoomScaleSheetLayoutView="85" workbookViewId="0">
      <selection activeCell="A9" sqref="A1:XFD1048576"/>
    </sheetView>
  </sheetViews>
  <sheetFormatPr defaultRowHeight="13.5" x14ac:dyDescent="0.15"/>
  <cols>
    <col min="1" max="1" width="5.75" customWidth="1"/>
    <col min="2" max="2" width="4.375" customWidth="1"/>
    <col min="3" max="3" width="31.25" customWidth="1"/>
    <col min="4" max="4" width="30.75" customWidth="1"/>
    <col min="5" max="5" width="8.25" customWidth="1"/>
  </cols>
  <sheetData>
    <row r="1" spans="1:7" ht="24" customHeight="1" thickBot="1" x14ac:dyDescent="0.2">
      <c r="A1" s="4" t="s">
        <v>191</v>
      </c>
    </row>
    <row r="2" spans="1:7" ht="27" customHeight="1" thickBot="1" x14ac:dyDescent="0.2">
      <c r="B2" s="178" t="s">
        <v>192</v>
      </c>
      <c r="C2" s="179"/>
      <c r="D2" s="179"/>
      <c r="E2" s="179"/>
      <c r="F2" s="180"/>
    </row>
    <row r="3" spans="1:7" ht="27" customHeight="1" x14ac:dyDescent="0.15">
      <c r="B3" s="181" t="s">
        <v>0</v>
      </c>
      <c r="C3" s="182"/>
      <c r="D3" s="182"/>
      <c r="E3" s="182"/>
      <c r="F3" s="183"/>
    </row>
    <row r="4" spans="1:7" ht="27" customHeight="1" x14ac:dyDescent="0.15">
      <c r="B4" s="181" t="s">
        <v>1</v>
      </c>
      <c r="C4" s="182"/>
      <c r="D4" s="182"/>
      <c r="E4" s="182"/>
      <c r="F4" s="183"/>
    </row>
    <row r="5" spans="1:7" ht="27" customHeight="1" x14ac:dyDescent="0.15">
      <c r="B5" s="181" t="s">
        <v>2</v>
      </c>
      <c r="C5" s="182"/>
      <c r="D5" s="182"/>
      <c r="E5" s="182"/>
      <c r="F5" s="183"/>
    </row>
    <row r="6" spans="1:7" ht="27" customHeight="1" x14ac:dyDescent="0.15">
      <c r="B6" s="181" t="s">
        <v>3</v>
      </c>
      <c r="C6" s="182"/>
      <c r="D6" s="182"/>
      <c r="E6" s="182"/>
      <c r="F6" s="183"/>
    </row>
    <row r="7" spans="1:7" ht="25.5" customHeight="1" x14ac:dyDescent="0.15">
      <c r="B7" s="181" t="s">
        <v>4</v>
      </c>
      <c r="C7" s="182"/>
      <c r="D7" s="182"/>
      <c r="E7" s="182"/>
      <c r="F7" s="183"/>
    </row>
    <row r="8" spans="1:7" ht="27" customHeight="1" thickBot="1" x14ac:dyDescent="0.2">
      <c r="B8" s="181" t="s">
        <v>5</v>
      </c>
      <c r="C8" s="182"/>
      <c r="D8" s="182"/>
      <c r="E8" s="182"/>
      <c r="F8" s="183"/>
    </row>
    <row r="9" spans="1:7" ht="27.75" customHeight="1" thickBot="1" x14ac:dyDescent="0.2">
      <c r="B9" s="185" t="s">
        <v>59</v>
      </c>
      <c r="C9" s="185"/>
      <c r="D9" s="185"/>
      <c r="E9" s="184" t="s">
        <v>7</v>
      </c>
      <c r="F9" s="5" t="s">
        <v>78</v>
      </c>
    </row>
    <row r="10" spans="1:7" ht="27" customHeight="1" thickBot="1" x14ac:dyDescent="0.2">
      <c r="B10" s="186"/>
      <c r="C10" s="187"/>
      <c r="D10" s="128" t="s">
        <v>6</v>
      </c>
      <c r="E10" s="184"/>
      <c r="F10" s="129" t="s">
        <v>79</v>
      </c>
    </row>
    <row r="11" spans="1:7" ht="24.75" customHeight="1" thickBot="1" x14ac:dyDescent="0.2">
      <c r="B11" s="197" t="s">
        <v>125</v>
      </c>
      <c r="C11" s="130" t="s">
        <v>8</v>
      </c>
      <c r="D11" s="131" t="s">
        <v>9</v>
      </c>
      <c r="E11" s="132" t="s">
        <v>60</v>
      </c>
      <c r="F11" s="133" t="s">
        <v>60</v>
      </c>
    </row>
    <row r="12" spans="1:7" ht="29.25" customHeight="1" thickBot="1" x14ac:dyDescent="0.2">
      <c r="B12" s="197"/>
      <c r="C12" s="136" t="s">
        <v>220</v>
      </c>
      <c r="D12" s="137" t="s">
        <v>221</v>
      </c>
      <c r="E12" s="134" t="s">
        <v>60</v>
      </c>
      <c r="F12" s="134" t="s">
        <v>60</v>
      </c>
      <c r="G12" s="8"/>
    </row>
    <row r="13" spans="1:7" ht="14.25" thickBot="1" x14ac:dyDescent="0.2">
      <c r="B13" s="194"/>
      <c r="C13" s="195"/>
      <c r="D13" s="195"/>
      <c r="E13" s="195"/>
      <c r="F13" s="196"/>
    </row>
    <row r="14" spans="1:7" ht="28.5" customHeight="1" thickBot="1" x14ac:dyDescent="0.2">
      <c r="B14" s="198" t="s">
        <v>14</v>
      </c>
      <c r="C14" s="199"/>
      <c r="D14" s="200"/>
      <c r="E14" s="191" t="s">
        <v>7</v>
      </c>
      <c r="F14" s="5" t="s">
        <v>78</v>
      </c>
    </row>
    <row r="15" spans="1:7" ht="28.5" customHeight="1" thickBot="1" x14ac:dyDescent="0.2">
      <c r="B15" s="187"/>
      <c r="C15" s="201"/>
      <c r="D15" s="202"/>
      <c r="E15" s="186"/>
      <c r="F15" s="129" t="s">
        <v>79</v>
      </c>
    </row>
    <row r="16" spans="1:7" ht="37.5" customHeight="1" thickBot="1" x14ac:dyDescent="0.2">
      <c r="B16" s="129" t="s">
        <v>127</v>
      </c>
      <c r="C16" s="188" t="s">
        <v>12</v>
      </c>
      <c r="D16" s="188"/>
      <c r="E16" s="129" t="s">
        <v>61</v>
      </c>
      <c r="F16" s="129" t="s">
        <v>61</v>
      </c>
    </row>
    <row r="17" spans="2:6" ht="35.25" customHeight="1" x14ac:dyDescent="0.15">
      <c r="B17" s="191" t="s">
        <v>126</v>
      </c>
      <c r="C17" s="193" t="s">
        <v>13</v>
      </c>
      <c r="D17" s="193"/>
      <c r="E17" s="191" t="s">
        <v>61</v>
      </c>
      <c r="F17" s="191" t="s">
        <v>61</v>
      </c>
    </row>
    <row r="18" spans="2:6" ht="29.25" customHeight="1" x14ac:dyDescent="0.15">
      <c r="B18" s="192"/>
      <c r="C18" s="181" t="s">
        <v>129</v>
      </c>
      <c r="D18" s="183"/>
      <c r="E18" s="192"/>
      <c r="F18" s="192"/>
    </row>
    <row r="19" spans="2:6" ht="18" customHeight="1" x14ac:dyDescent="0.15">
      <c r="B19" s="192"/>
      <c r="C19" s="181" t="s">
        <v>130</v>
      </c>
      <c r="D19" s="183"/>
      <c r="E19" s="192"/>
      <c r="F19" s="192"/>
    </row>
    <row r="20" spans="2:6" ht="34.5" customHeight="1" x14ac:dyDescent="0.15">
      <c r="B20" s="192"/>
      <c r="C20" s="181" t="s">
        <v>154</v>
      </c>
      <c r="D20" s="183"/>
      <c r="E20" s="192"/>
      <c r="F20" s="192"/>
    </row>
    <row r="21" spans="2:6" ht="60" customHeight="1" thickBot="1" x14ac:dyDescent="0.2">
      <c r="B21" s="186"/>
      <c r="C21" s="189" t="s">
        <v>155</v>
      </c>
      <c r="D21" s="190"/>
      <c r="E21" s="186"/>
      <c r="F21" s="186"/>
    </row>
    <row r="22" spans="2:6" ht="24" customHeight="1" thickBot="1" x14ac:dyDescent="0.2">
      <c r="B22" s="129" t="s">
        <v>128</v>
      </c>
      <c r="C22" s="188" t="s">
        <v>91</v>
      </c>
      <c r="D22" s="188"/>
      <c r="E22" s="129" t="s">
        <v>62</v>
      </c>
      <c r="F22" s="129" t="s">
        <v>62</v>
      </c>
    </row>
  </sheetData>
  <mergeCells count="24">
    <mergeCell ref="C16:D16"/>
    <mergeCell ref="B13:F13"/>
    <mergeCell ref="B17:B21"/>
    <mergeCell ref="B11:B12"/>
    <mergeCell ref="B6:F6"/>
    <mergeCell ref="B7:F7"/>
    <mergeCell ref="B8:F8"/>
    <mergeCell ref="B14:D15"/>
    <mergeCell ref="E14:E15"/>
    <mergeCell ref="C22:D22"/>
    <mergeCell ref="C18:D18"/>
    <mergeCell ref="C19:D19"/>
    <mergeCell ref="C21:D21"/>
    <mergeCell ref="F17:F21"/>
    <mergeCell ref="C20:D20"/>
    <mergeCell ref="E17:E21"/>
    <mergeCell ref="C17:D17"/>
    <mergeCell ref="B2:F2"/>
    <mergeCell ref="B3:F3"/>
    <mergeCell ref="B4:F4"/>
    <mergeCell ref="B5:F5"/>
    <mergeCell ref="E9:E10"/>
    <mergeCell ref="B9:D9"/>
    <mergeCell ref="B10:C10"/>
  </mergeCells>
  <phoneticPr fontId="1"/>
  <pageMargins left="0.78740157480314965" right="0.59055118110236227" top="0.98425196850393704" bottom="0.98425196850393704" header="0.51181102362204722" footer="0.51181102362204722"/>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3"/>
  <sheetViews>
    <sheetView showGridLines="0" view="pageBreakPreview" topLeftCell="A5" zoomScaleNormal="100" zoomScaleSheetLayoutView="100" workbookViewId="0">
      <selection activeCell="A9" sqref="A1:XFD1048576"/>
    </sheetView>
  </sheetViews>
  <sheetFormatPr defaultRowHeight="13.5" x14ac:dyDescent="0.15"/>
  <cols>
    <col min="1" max="1" width="2.875" customWidth="1"/>
    <col min="2" max="2" width="25.5" customWidth="1"/>
    <col min="3" max="3" width="40.5" customWidth="1"/>
    <col min="4" max="4" width="15.625" customWidth="1"/>
  </cols>
  <sheetData>
    <row r="1" spans="1:5" ht="25.5" customHeight="1" thickBot="1" x14ac:dyDescent="0.2">
      <c r="A1" s="1" t="s">
        <v>194</v>
      </c>
    </row>
    <row r="2" spans="1:5" ht="25.5" customHeight="1" x14ac:dyDescent="0.15">
      <c r="A2" s="204" t="s">
        <v>15</v>
      </c>
      <c r="B2" s="205"/>
      <c r="C2" s="37" t="s">
        <v>193</v>
      </c>
      <c r="D2" s="39" t="s">
        <v>58</v>
      </c>
      <c r="E2" s="122"/>
    </row>
    <row r="3" spans="1:5" ht="84" customHeight="1" x14ac:dyDescent="0.15">
      <c r="A3" s="40" t="s">
        <v>31</v>
      </c>
      <c r="B3" s="41" t="s">
        <v>204</v>
      </c>
      <c r="C3" s="42" t="s">
        <v>205</v>
      </c>
      <c r="D3" s="44" t="s">
        <v>135</v>
      </c>
    </row>
    <row r="4" spans="1:5" ht="46.5" customHeight="1" x14ac:dyDescent="0.15">
      <c r="A4" s="208" t="s">
        <v>32</v>
      </c>
      <c r="B4" s="206" t="s">
        <v>133</v>
      </c>
      <c r="C4" s="45" t="s">
        <v>16</v>
      </c>
      <c r="D4" s="203" t="s">
        <v>135</v>
      </c>
    </row>
    <row r="5" spans="1:5" ht="44.25" customHeight="1" x14ac:dyDescent="0.15">
      <c r="A5" s="208"/>
      <c r="B5" s="206"/>
      <c r="C5" s="47" t="s">
        <v>17</v>
      </c>
      <c r="D5" s="203"/>
    </row>
    <row r="6" spans="1:5" ht="30" customHeight="1" x14ac:dyDescent="0.15">
      <c r="A6" s="208"/>
      <c r="B6" s="206"/>
      <c r="C6" s="42" t="s">
        <v>18</v>
      </c>
      <c r="D6" s="203"/>
    </row>
    <row r="7" spans="1:5" ht="44.25" customHeight="1" x14ac:dyDescent="0.15">
      <c r="A7" s="207" t="s">
        <v>33</v>
      </c>
      <c r="B7" s="206" t="s">
        <v>134</v>
      </c>
      <c r="C7" s="45" t="s">
        <v>19</v>
      </c>
      <c r="D7" s="51" t="s">
        <v>136</v>
      </c>
    </row>
    <row r="8" spans="1:5" ht="43.5" customHeight="1" x14ac:dyDescent="0.15">
      <c r="A8" s="207"/>
      <c r="B8" s="206"/>
      <c r="C8" s="123" t="s">
        <v>20</v>
      </c>
      <c r="D8" s="124" t="s">
        <v>27</v>
      </c>
    </row>
    <row r="9" spans="1:5" ht="31.5" customHeight="1" x14ac:dyDescent="0.15">
      <c r="A9" s="207"/>
      <c r="B9" s="206"/>
      <c r="C9" s="123" t="s">
        <v>21</v>
      </c>
      <c r="D9" s="124" t="s">
        <v>28</v>
      </c>
    </row>
    <row r="10" spans="1:5" ht="42" customHeight="1" x14ac:dyDescent="0.15">
      <c r="A10" s="207"/>
      <c r="B10" s="206"/>
      <c r="C10" s="125" t="s">
        <v>22</v>
      </c>
      <c r="D10" s="124" t="s">
        <v>29</v>
      </c>
    </row>
    <row r="11" spans="1:5" ht="44.25" customHeight="1" x14ac:dyDescent="0.15">
      <c r="A11" s="207"/>
      <c r="B11" s="206"/>
      <c r="C11" s="55" t="s">
        <v>23</v>
      </c>
      <c r="D11" s="57" t="s">
        <v>30</v>
      </c>
    </row>
    <row r="12" spans="1:5" ht="30.75" customHeight="1" x14ac:dyDescent="0.15">
      <c r="A12" s="207" t="s">
        <v>34</v>
      </c>
      <c r="B12" s="206" t="s">
        <v>26</v>
      </c>
      <c r="C12" s="45" t="s">
        <v>24</v>
      </c>
      <c r="D12" s="51" t="s">
        <v>137</v>
      </c>
    </row>
    <row r="13" spans="1:5" ht="29.25" customHeight="1" x14ac:dyDescent="0.15">
      <c r="A13" s="207"/>
      <c r="B13" s="206"/>
      <c r="C13" s="126" t="s">
        <v>25</v>
      </c>
      <c r="D13" s="127" t="s">
        <v>137</v>
      </c>
    </row>
    <row r="14" spans="1:5" ht="60" customHeight="1" x14ac:dyDescent="0.15">
      <c r="A14" s="207" t="s">
        <v>35</v>
      </c>
      <c r="B14" s="206" t="str">
        <f>'表７（公募）'!C36</f>
        <v>　地域資源を活用した都市住民との交流を通じ、地域の活性化と産業の振興を図るための拠点としての機能を整備・充実させるものであること。</v>
      </c>
      <c r="C14" s="72" t="str">
        <f>"a) "&amp;'表７（公募）'!D37</f>
        <v>a) 周辺施設や地域団体との連携、特産物の活用など、施設の魅力向上や地域活性化、産業振興に繋がる提案がされていること。</v>
      </c>
      <c r="D14" s="203" t="s">
        <v>137</v>
      </c>
    </row>
    <row r="15" spans="1:5" ht="60" customHeight="1" x14ac:dyDescent="0.15">
      <c r="A15" s="207"/>
      <c r="B15" s="206"/>
      <c r="C15" s="126" t="str">
        <f>"b) "&amp;'表７（公募）'!D38</f>
        <v>b) 施設を利用したイベント等を開催するなどして、集客増加のための取り組みが提案されていること。</v>
      </c>
      <c r="D15" s="203"/>
    </row>
    <row r="16" spans="1:5" x14ac:dyDescent="0.15">
      <c r="B16" s="8"/>
      <c r="C16" s="60"/>
    </row>
    <row r="17" spans="2:3" x14ac:dyDescent="0.15">
      <c r="B17" s="8"/>
      <c r="C17" s="8"/>
    </row>
    <row r="18" spans="2:3" x14ac:dyDescent="0.15">
      <c r="B18" s="8"/>
      <c r="C18" s="8"/>
    </row>
    <row r="19" spans="2:3" x14ac:dyDescent="0.15">
      <c r="B19" s="8"/>
      <c r="C19" s="8"/>
    </row>
    <row r="20" spans="2:3" x14ac:dyDescent="0.15">
      <c r="B20" s="8"/>
      <c r="C20" s="8"/>
    </row>
    <row r="21" spans="2:3" x14ac:dyDescent="0.15">
      <c r="B21" s="8"/>
      <c r="C21" s="8"/>
    </row>
    <row r="22" spans="2:3" x14ac:dyDescent="0.15">
      <c r="B22" s="8"/>
      <c r="C22" s="8"/>
    </row>
    <row r="23" spans="2:3" x14ac:dyDescent="0.15">
      <c r="B23" s="8"/>
      <c r="C23" s="8"/>
    </row>
  </sheetData>
  <mergeCells count="11">
    <mergeCell ref="D14:D15"/>
    <mergeCell ref="A2:B2"/>
    <mergeCell ref="B12:B13"/>
    <mergeCell ref="A12:A13"/>
    <mergeCell ref="B14:B15"/>
    <mergeCell ref="A14:A15"/>
    <mergeCell ref="B4:B6"/>
    <mergeCell ref="A4:A6"/>
    <mergeCell ref="D4:D6"/>
    <mergeCell ref="B7:B11"/>
    <mergeCell ref="A7:A11"/>
  </mergeCells>
  <phoneticPr fontId="1"/>
  <pageMargins left="0.98425196850393704"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0"/>
  <sheetViews>
    <sheetView showGridLines="0" view="pageBreakPreview" topLeftCell="A14" zoomScaleNormal="100" zoomScaleSheetLayoutView="100" workbookViewId="0">
      <selection activeCell="A9" sqref="A1:XFD1048576"/>
    </sheetView>
  </sheetViews>
  <sheetFormatPr defaultRowHeight="13.5" x14ac:dyDescent="0.15"/>
  <cols>
    <col min="1" max="1" width="3.625" style="8" customWidth="1"/>
    <col min="2" max="3" width="2.375" style="8" customWidth="1"/>
    <col min="4" max="4" width="69.625" style="8" customWidth="1"/>
    <col min="5" max="5" width="11" style="14" bestFit="1" customWidth="1"/>
    <col min="6" max="16384" width="9" style="8"/>
  </cols>
  <sheetData>
    <row r="1" spans="1:6" ht="30.75" customHeight="1" thickBot="1" x14ac:dyDescent="0.2">
      <c r="A1" s="1" t="s">
        <v>195</v>
      </c>
    </row>
    <row r="2" spans="1:6" s="14" customFormat="1" ht="35.1" customHeight="1" x14ac:dyDescent="0.15">
      <c r="A2" s="36"/>
      <c r="B2" s="205" t="s">
        <v>50</v>
      </c>
      <c r="C2" s="205"/>
      <c r="D2" s="205"/>
      <c r="E2" s="97" t="s">
        <v>36</v>
      </c>
      <c r="F2" s="98"/>
    </row>
    <row r="3" spans="1:6" ht="45.75" customHeight="1" x14ac:dyDescent="0.15">
      <c r="A3" s="216" t="s">
        <v>47</v>
      </c>
      <c r="B3" s="99">
        <v>1</v>
      </c>
      <c r="C3" s="218" t="s">
        <v>203</v>
      </c>
      <c r="D3" s="219"/>
      <c r="E3" s="100">
        <f>SUM(E4)</f>
        <v>5</v>
      </c>
    </row>
    <row r="4" spans="1:6" ht="35.1" customHeight="1" x14ac:dyDescent="0.15">
      <c r="A4" s="217"/>
      <c r="B4" s="101"/>
      <c r="C4" s="16" t="s">
        <v>53</v>
      </c>
      <c r="D4" s="18" t="s">
        <v>86</v>
      </c>
      <c r="E4" s="13">
        <f>'表７（公募）'!N7</f>
        <v>5</v>
      </c>
    </row>
    <row r="5" spans="1:6" ht="35.1" customHeight="1" x14ac:dyDescent="0.15">
      <c r="A5" s="217"/>
      <c r="B5" s="102">
        <v>2</v>
      </c>
      <c r="C5" s="220" t="s">
        <v>138</v>
      </c>
      <c r="D5" s="221"/>
      <c r="E5" s="100">
        <f>SUM(E6:E9)</f>
        <v>30</v>
      </c>
    </row>
    <row r="6" spans="1:6" ht="35.1" customHeight="1" x14ac:dyDescent="0.15">
      <c r="A6" s="217"/>
      <c r="B6" s="209"/>
      <c r="C6" s="50" t="s">
        <v>53</v>
      </c>
      <c r="D6" s="86" t="s">
        <v>87</v>
      </c>
      <c r="E6" s="103">
        <f>'表７（公募）'!N9</f>
        <v>10</v>
      </c>
    </row>
    <row r="7" spans="1:6" ht="35.1" customHeight="1" x14ac:dyDescent="0.15">
      <c r="A7" s="217"/>
      <c r="B7" s="210"/>
      <c r="C7" s="104" t="s">
        <v>54</v>
      </c>
      <c r="D7" s="105" t="s">
        <v>88</v>
      </c>
      <c r="E7" s="106">
        <f>'表７（公募）'!N15</f>
        <v>10</v>
      </c>
    </row>
    <row r="8" spans="1:6" ht="35.1" customHeight="1" x14ac:dyDescent="0.15">
      <c r="A8" s="217"/>
      <c r="B8" s="210"/>
      <c r="C8" s="104" t="s">
        <v>55</v>
      </c>
      <c r="D8" s="107" t="s">
        <v>89</v>
      </c>
      <c r="E8" s="106">
        <f>'表７（公募）'!N20</f>
        <v>5</v>
      </c>
    </row>
    <row r="9" spans="1:6" ht="35.1" customHeight="1" x14ac:dyDescent="0.15">
      <c r="A9" s="217"/>
      <c r="B9" s="210"/>
      <c r="C9" s="56" t="s">
        <v>56</v>
      </c>
      <c r="D9" s="108" t="s">
        <v>90</v>
      </c>
      <c r="E9" s="109">
        <f>'表７（公募）'!N25</f>
        <v>5</v>
      </c>
    </row>
    <row r="10" spans="1:6" ht="35.1" customHeight="1" x14ac:dyDescent="0.15">
      <c r="A10" s="217"/>
      <c r="B10" s="102">
        <v>3</v>
      </c>
      <c r="C10" s="211" t="s">
        <v>139</v>
      </c>
      <c r="D10" s="212"/>
      <c r="E10" s="100">
        <f>SUM(E11:E12)</f>
        <v>15</v>
      </c>
    </row>
    <row r="11" spans="1:6" ht="35.1" customHeight="1" x14ac:dyDescent="0.15">
      <c r="A11" s="217"/>
      <c r="B11" s="209"/>
      <c r="C11" s="50" t="s">
        <v>53</v>
      </c>
      <c r="D11" s="86" t="s">
        <v>37</v>
      </c>
      <c r="E11" s="103">
        <f>'表７（公募）'!N27</f>
        <v>10</v>
      </c>
    </row>
    <row r="12" spans="1:6" ht="35.1" customHeight="1" x14ac:dyDescent="0.15">
      <c r="A12" s="217"/>
      <c r="B12" s="210"/>
      <c r="C12" s="110" t="s">
        <v>57</v>
      </c>
      <c r="D12" s="111" t="s">
        <v>38</v>
      </c>
      <c r="E12" s="112">
        <f>'表７（公募）'!N29</f>
        <v>5</v>
      </c>
    </row>
    <row r="13" spans="1:6" ht="35.1" customHeight="1" x14ac:dyDescent="0.15">
      <c r="A13" s="217"/>
      <c r="B13" s="102">
        <v>4</v>
      </c>
      <c r="C13" s="220" t="s">
        <v>41</v>
      </c>
      <c r="D13" s="221"/>
      <c r="E13" s="100">
        <f>SUM(E14:E16)</f>
        <v>30</v>
      </c>
    </row>
    <row r="14" spans="1:6" ht="35.1" customHeight="1" x14ac:dyDescent="0.15">
      <c r="A14" s="217"/>
      <c r="B14" s="209"/>
      <c r="C14" s="50" t="s">
        <v>31</v>
      </c>
      <c r="D14" s="86" t="s">
        <v>39</v>
      </c>
      <c r="E14" s="113">
        <f>'表７（公募）'!N32</f>
        <v>15</v>
      </c>
    </row>
    <row r="15" spans="1:6" ht="35.1" customHeight="1" x14ac:dyDescent="0.15">
      <c r="A15" s="217"/>
      <c r="B15" s="209"/>
      <c r="C15" s="114" t="s">
        <v>32</v>
      </c>
      <c r="D15" s="115" t="s">
        <v>40</v>
      </c>
      <c r="E15" s="116">
        <f>'表７（公募）'!N33</f>
        <v>10</v>
      </c>
    </row>
    <row r="16" spans="1:6" ht="35.1" customHeight="1" x14ac:dyDescent="0.15">
      <c r="A16" s="217"/>
      <c r="B16" s="210"/>
      <c r="C16" s="56" t="s">
        <v>33</v>
      </c>
      <c r="D16" s="108" t="s">
        <v>209</v>
      </c>
      <c r="E16" s="109">
        <f>'表７（公募）'!N35</f>
        <v>5</v>
      </c>
    </row>
    <row r="17" spans="1:5" ht="45" customHeight="1" x14ac:dyDescent="0.15">
      <c r="A17" s="217" t="s">
        <v>48</v>
      </c>
      <c r="B17" s="102">
        <v>5</v>
      </c>
      <c r="C17" s="211" t="str">
        <f>'表７（公募）'!C36</f>
        <v>　地域資源を活用した都市住民との交流を通じ、地域の活性化と産業の振興を図るための拠点としての機能を整備・充実させるものであること。</v>
      </c>
      <c r="D17" s="212"/>
      <c r="E17" s="100">
        <f>SUM(E18:E19)</f>
        <v>20</v>
      </c>
    </row>
    <row r="18" spans="1:5" ht="45" customHeight="1" x14ac:dyDescent="0.15">
      <c r="A18" s="217"/>
      <c r="B18" s="209"/>
      <c r="C18" s="117" t="s">
        <v>31</v>
      </c>
      <c r="D18" s="107" t="str">
        <f>'表７（公募）'!D37</f>
        <v>周辺施設や地域団体との連携、特産物の活用など、施設の魅力向上や地域活性化、産業振興に繋がる提案がされていること。</v>
      </c>
      <c r="E18" s="113">
        <f>'表７（公募）'!N37</f>
        <v>10</v>
      </c>
    </row>
    <row r="19" spans="1:5" ht="35.1" customHeight="1" thickBot="1" x14ac:dyDescent="0.2">
      <c r="A19" s="222"/>
      <c r="B19" s="223"/>
      <c r="C19" s="118" t="s">
        <v>32</v>
      </c>
      <c r="D19" s="119" t="str">
        <f>'表７（公募）'!D38</f>
        <v>施設を利用したイベント等を開催するなどして、集客増加のための取り組みが提案されていること。</v>
      </c>
      <c r="E19" s="120">
        <f>'表７（公募）'!N38</f>
        <v>10</v>
      </c>
    </row>
    <row r="20" spans="1:5" ht="35.1" customHeight="1" thickTop="1" thickBot="1" x14ac:dyDescent="0.2">
      <c r="A20" s="213" t="s">
        <v>49</v>
      </c>
      <c r="B20" s="214"/>
      <c r="C20" s="214"/>
      <c r="D20" s="215"/>
      <c r="E20" s="121">
        <f>SUM(E3,E5,E10,E13,E17)</f>
        <v>100</v>
      </c>
    </row>
  </sheetData>
  <mergeCells count="13">
    <mergeCell ref="B2:D2"/>
    <mergeCell ref="B6:B9"/>
    <mergeCell ref="C10:D10"/>
    <mergeCell ref="A20:D20"/>
    <mergeCell ref="A3:A16"/>
    <mergeCell ref="C3:D3"/>
    <mergeCell ref="C5:D5"/>
    <mergeCell ref="B11:B12"/>
    <mergeCell ref="A17:A19"/>
    <mergeCell ref="C17:D17"/>
    <mergeCell ref="B18:B19"/>
    <mergeCell ref="C13:D13"/>
    <mergeCell ref="B14:B16"/>
  </mergeCells>
  <phoneticPr fontI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9"/>
  <sheetViews>
    <sheetView showGridLines="0" view="pageBreakPreview" topLeftCell="A11" zoomScaleNormal="100" zoomScaleSheetLayoutView="100" workbookViewId="0">
      <selection activeCell="A9" sqref="A1:XFD1048576"/>
    </sheetView>
  </sheetViews>
  <sheetFormatPr defaultRowHeight="13.5" x14ac:dyDescent="0.15"/>
  <cols>
    <col min="1" max="3" width="3.75" customWidth="1"/>
    <col min="4" max="4" width="70.125" bestFit="1" customWidth="1"/>
    <col min="5" max="6" width="8.875" customWidth="1"/>
    <col min="7" max="7" width="5.625" bestFit="1" customWidth="1"/>
    <col min="8" max="9" width="8.875" customWidth="1"/>
    <col min="10" max="10" width="34.25" customWidth="1"/>
    <col min="11" max="11" width="12.75" customWidth="1"/>
    <col min="12" max="12" width="7" customWidth="1"/>
  </cols>
  <sheetData>
    <row r="1" spans="1:14" ht="14.25" customHeight="1" x14ac:dyDescent="0.15">
      <c r="A1" s="1" t="s">
        <v>51</v>
      </c>
      <c r="B1" s="8"/>
      <c r="C1" s="8"/>
      <c r="D1" s="8"/>
      <c r="E1" s="8"/>
      <c r="F1" s="60"/>
      <c r="G1" s="60"/>
      <c r="H1" s="60"/>
      <c r="I1" s="60"/>
      <c r="J1" s="14"/>
      <c r="K1" s="14"/>
      <c r="L1" s="14"/>
      <c r="M1" s="8"/>
      <c r="N1" s="8"/>
    </row>
    <row r="2" spans="1:14" s="76" customFormat="1" ht="14.25" customHeight="1" x14ac:dyDescent="0.15">
      <c r="A2" s="225"/>
      <c r="B2" s="225"/>
      <c r="C2" s="43"/>
      <c r="D2" s="77"/>
      <c r="E2" s="77"/>
      <c r="F2" s="78"/>
      <c r="G2" s="246"/>
      <c r="H2" s="247"/>
      <c r="I2" s="247"/>
      <c r="J2" s="247"/>
      <c r="K2" s="247"/>
      <c r="L2" s="248"/>
      <c r="M2" s="8"/>
      <c r="N2" s="8"/>
    </row>
    <row r="3" spans="1:14" ht="22.5" customHeight="1" x14ac:dyDescent="0.15">
      <c r="A3" s="249" t="s">
        <v>94</v>
      </c>
      <c r="B3" s="249"/>
      <c r="C3" s="226" t="s">
        <v>161</v>
      </c>
      <c r="D3" s="238" t="s">
        <v>162</v>
      </c>
      <c r="E3" s="238"/>
      <c r="F3" s="251"/>
      <c r="G3" s="71" t="s">
        <v>158</v>
      </c>
      <c r="H3" s="253" t="s">
        <v>167</v>
      </c>
      <c r="I3" s="254"/>
      <c r="J3" s="255"/>
      <c r="K3" s="256" t="s">
        <v>168</v>
      </c>
      <c r="L3" s="257"/>
      <c r="M3" s="8"/>
      <c r="N3" s="8"/>
    </row>
    <row r="4" spans="1:14" ht="22.5" customHeight="1" x14ac:dyDescent="0.15">
      <c r="A4" s="249"/>
      <c r="B4" s="249"/>
      <c r="C4" s="250"/>
      <c r="D4" s="245"/>
      <c r="E4" s="245"/>
      <c r="F4" s="252"/>
      <c r="G4" s="81">
        <v>0</v>
      </c>
      <c r="H4" s="258" t="s">
        <v>189</v>
      </c>
      <c r="I4" s="239"/>
      <c r="J4" s="239"/>
      <c r="K4" s="239"/>
      <c r="L4" s="83">
        <v>10</v>
      </c>
      <c r="M4" s="8"/>
      <c r="N4" s="8"/>
    </row>
    <row r="5" spans="1:14" ht="22.5" customHeight="1" x14ac:dyDescent="0.15">
      <c r="A5" s="249"/>
      <c r="B5" s="249"/>
      <c r="C5" s="226" t="s">
        <v>161</v>
      </c>
      <c r="D5" s="238" t="s">
        <v>173</v>
      </c>
      <c r="E5" s="238"/>
      <c r="F5" s="251"/>
      <c r="G5" s="71" t="s">
        <v>158</v>
      </c>
      <c r="H5" s="253" t="s">
        <v>167</v>
      </c>
      <c r="I5" s="254"/>
      <c r="J5" s="255"/>
      <c r="K5" s="224" t="s">
        <v>159</v>
      </c>
      <c r="L5" s="225"/>
      <c r="M5" s="8"/>
      <c r="N5" s="8"/>
    </row>
    <row r="6" spans="1:14" ht="22.5" customHeight="1" x14ac:dyDescent="0.15">
      <c r="A6" s="249"/>
      <c r="B6" s="249"/>
      <c r="C6" s="250"/>
      <c r="D6" s="245"/>
      <c r="E6" s="245"/>
      <c r="F6" s="252"/>
      <c r="G6" s="81">
        <v>0</v>
      </c>
      <c r="H6" s="226" t="s">
        <v>175</v>
      </c>
      <c r="I6" s="227"/>
      <c r="J6" s="227"/>
      <c r="K6" s="227"/>
      <c r="L6" s="83">
        <v>5</v>
      </c>
      <c r="M6" s="8"/>
      <c r="N6" s="8"/>
    </row>
    <row r="7" spans="1:14" ht="22.5" customHeight="1" x14ac:dyDescent="0.15">
      <c r="A7" s="249"/>
      <c r="B7" s="249"/>
      <c r="C7" s="226" t="s">
        <v>161</v>
      </c>
      <c r="D7" s="238" t="s">
        <v>172</v>
      </c>
      <c r="E7" s="238"/>
      <c r="F7" s="251"/>
      <c r="G7" s="71" t="s">
        <v>158</v>
      </c>
      <c r="H7" s="253" t="s">
        <v>167</v>
      </c>
      <c r="I7" s="254"/>
      <c r="J7" s="255"/>
      <c r="K7" s="224" t="s">
        <v>159</v>
      </c>
      <c r="L7" s="225"/>
      <c r="M7" s="8"/>
      <c r="N7" s="8"/>
    </row>
    <row r="8" spans="1:14" ht="22.5" customHeight="1" x14ac:dyDescent="0.15">
      <c r="A8" s="249"/>
      <c r="B8" s="249"/>
      <c r="C8" s="250"/>
      <c r="D8" s="245"/>
      <c r="E8" s="245"/>
      <c r="F8" s="252"/>
      <c r="G8" s="12">
        <v>0</v>
      </c>
      <c r="H8" s="259" t="s">
        <v>174</v>
      </c>
      <c r="I8" s="260"/>
      <c r="J8" s="260"/>
      <c r="K8" s="260"/>
      <c r="L8" s="84">
        <v>3</v>
      </c>
      <c r="M8" s="8"/>
      <c r="N8" s="8"/>
    </row>
    <row r="9" spans="1:14" ht="14.25" customHeight="1" x14ac:dyDescent="0.15">
      <c r="A9" s="232" t="s">
        <v>96</v>
      </c>
      <c r="B9" s="233"/>
      <c r="C9" s="85" t="s">
        <v>11</v>
      </c>
      <c r="D9" s="238" t="s">
        <v>227</v>
      </c>
      <c r="E9" s="238"/>
      <c r="F9" s="238"/>
      <c r="G9" s="238"/>
      <c r="H9" s="238"/>
      <c r="I9" s="239"/>
      <c r="J9" s="239"/>
      <c r="K9" s="239"/>
      <c r="L9" s="240"/>
      <c r="M9" s="8"/>
      <c r="N9" s="8"/>
    </row>
    <row r="10" spans="1:14" ht="14.25" customHeight="1" x14ac:dyDescent="0.15">
      <c r="A10" s="234"/>
      <c r="B10" s="235"/>
      <c r="C10" s="87"/>
      <c r="D10" s="241" t="s">
        <v>52</v>
      </c>
      <c r="E10" s="242"/>
      <c r="F10" s="243"/>
      <c r="G10" s="230"/>
      <c r="H10" s="230"/>
      <c r="I10" s="230"/>
      <c r="J10" s="230"/>
      <c r="K10" s="230"/>
      <c r="L10" s="244"/>
      <c r="M10" s="8"/>
      <c r="N10" s="8"/>
    </row>
    <row r="11" spans="1:14" ht="14.25" customHeight="1" x14ac:dyDescent="0.15">
      <c r="A11" s="234"/>
      <c r="B11" s="235"/>
      <c r="C11" s="87"/>
      <c r="D11" s="74"/>
      <c r="E11" s="74"/>
      <c r="F11" s="74"/>
      <c r="G11" s="8"/>
      <c r="H11" s="8"/>
      <c r="I11" s="8"/>
      <c r="J11" s="8"/>
      <c r="K11" s="8"/>
      <c r="L11" s="89"/>
      <c r="M11" s="8"/>
      <c r="N11" s="8"/>
    </row>
    <row r="12" spans="1:14" ht="14.25" customHeight="1" x14ac:dyDescent="0.15">
      <c r="A12" s="234"/>
      <c r="B12" s="235"/>
      <c r="C12" s="87"/>
      <c r="D12" s="8" t="s">
        <v>97</v>
      </c>
      <c r="E12" s="8"/>
      <c r="F12" s="60"/>
      <c r="G12" s="60"/>
      <c r="H12" s="60"/>
      <c r="I12" s="60"/>
      <c r="J12" s="14"/>
      <c r="K12" s="14"/>
      <c r="L12" s="83"/>
      <c r="M12" s="8"/>
      <c r="N12" s="8"/>
    </row>
    <row r="13" spans="1:14" ht="14.25" customHeight="1" x14ac:dyDescent="0.15">
      <c r="A13" s="234"/>
      <c r="B13" s="235"/>
      <c r="C13" s="87"/>
      <c r="D13" s="60" t="s">
        <v>163</v>
      </c>
      <c r="E13" s="8"/>
      <c r="F13" s="60"/>
      <c r="G13" s="60"/>
      <c r="H13" s="60"/>
      <c r="I13" s="60"/>
      <c r="J13" s="14"/>
      <c r="K13" s="14"/>
      <c r="L13" s="83"/>
      <c r="M13" s="8"/>
      <c r="N13" s="8"/>
    </row>
    <row r="14" spans="1:14" ht="14.25" customHeight="1" x14ac:dyDescent="0.15">
      <c r="A14" s="234"/>
      <c r="B14" s="235"/>
      <c r="C14" s="87"/>
      <c r="D14" s="8" t="s">
        <v>98</v>
      </c>
      <c r="E14" s="8"/>
      <c r="F14" s="60"/>
      <c r="G14" s="182" t="s">
        <v>176</v>
      </c>
      <c r="H14" s="182"/>
      <c r="I14" s="230"/>
      <c r="J14" s="230"/>
      <c r="K14" s="14"/>
      <c r="L14" s="83"/>
      <c r="M14" s="8"/>
      <c r="N14" s="8"/>
    </row>
    <row r="15" spans="1:14" ht="14.25" customHeight="1" x14ac:dyDescent="0.15">
      <c r="A15" s="234"/>
      <c r="B15" s="235"/>
      <c r="C15" s="87"/>
      <c r="D15" s="8" t="s">
        <v>99</v>
      </c>
      <c r="E15" s="8"/>
      <c r="F15" s="60"/>
      <c r="G15" s="182" t="s">
        <v>165</v>
      </c>
      <c r="H15" s="182"/>
      <c r="I15" s="231"/>
      <c r="J15" s="230"/>
      <c r="K15" s="230"/>
      <c r="L15" s="83"/>
      <c r="M15" s="8"/>
      <c r="N15" s="8"/>
    </row>
    <row r="16" spans="1:14" ht="14.25" customHeight="1" x14ac:dyDescent="0.15">
      <c r="A16" s="234"/>
      <c r="B16" s="235"/>
      <c r="C16" s="87"/>
      <c r="D16" s="8" t="s">
        <v>164</v>
      </c>
      <c r="E16" s="8"/>
      <c r="F16" s="60"/>
      <c r="G16" s="182" t="s">
        <v>166</v>
      </c>
      <c r="H16" s="182"/>
      <c r="I16" s="231"/>
      <c r="J16" s="230"/>
      <c r="K16" s="230"/>
      <c r="L16" s="83"/>
      <c r="M16" s="8"/>
      <c r="N16" s="8"/>
    </row>
    <row r="17" spans="1:14" ht="14.25" customHeight="1" x14ac:dyDescent="0.15">
      <c r="A17" s="234"/>
      <c r="B17" s="235"/>
      <c r="C17" s="87"/>
      <c r="D17" s="8"/>
      <c r="E17" s="8"/>
      <c r="F17" s="60"/>
      <c r="G17" s="74"/>
      <c r="H17" s="74"/>
      <c r="I17" s="60"/>
      <c r="J17" s="14"/>
      <c r="K17" s="14"/>
      <c r="L17" s="83"/>
      <c r="M17" s="8"/>
      <c r="N17" s="8"/>
    </row>
    <row r="18" spans="1:14" ht="14.25" customHeight="1" x14ac:dyDescent="0.15">
      <c r="A18" s="234"/>
      <c r="B18" s="235"/>
      <c r="C18" s="87"/>
      <c r="D18" s="8"/>
      <c r="E18" s="8"/>
      <c r="F18" s="60"/>
      <c r="G18" s="74"/>
      <c r="H18" s="74"/>
      <c r="I18" s="60"/>
      <c r="J18" s="14"/>
      <c r="K18" s="14"/>
      <c r="L18" s="83"/>
      <c r="M18" s="8"/>
      <c r="N18" s="8"/>
    </row>
    <row r="19" spans="1:14" ht="14.25" customHeight="1" x14ac:dyDescent="0.15">
      <c r="A19" s="236"/>
      <c r="B19" s="237"/>
      <c r="C19" s="90"/>
      <c r="D19" s="91"/>
      <c r="E19" s="91"/>
      <c r="F19" s="92"/>
      <c r="G19" s="245"/>
      <c r="H19" s="245"/>
      <c r="I19" s="93"/>
      <c r="J19" s="94"/>
      <c r="K19" s="94"/>
      <c r="L19" s="84"/>
      <c r="M19" s="8"/>
      <c r="N19" s="8"/>
    </row>
    <row r="20" spans="1:14" ht="14.25" customHeight="1" x14ac:dyDescent="0.15">
      <c r="A20" s="8"/>
      <c r="B20" s="8"/>
      <c r="C20" s="8"/>
      <c r="D20" s="8"/>
      <c r="E20" s="8"/>
      <c r="F20" s="8"/>
      <c r="G20" s="8"/>
      <c r="H20" s="8"/>
      <c r="I20" s="8"/>
      <c r="J20" s="8"/>
      <c r="K20" s="8"/>
      <c r="L20" s="8"/>
      <c r="M20" s="8"/>
      <c r="N20" s="8"/>
    </row>
    <row r="21" spans="1:14" ht="20.100000000000001" customHeight="1" x14ac:dyDescent="0.15">
      <c r="A21" s="8" t="s">
        <v>160</v>
      </c>
      <c r="B21" s="8"/>
      <c r="C21" s="8"/>
      <c r="D21" s="8"/>
      <c r="E21" s="8"/>
      <c r="F21" s="8"/>
      <c r="G21" s="8"/>
      <c r="H21" s="8"/>
      <c r="I21" s="8"/>
      <c r="J21" s="8"/>
      <c r="K21" s="8"/>
      <c r="L21" s="8"/>
      <c r="M21" s="8"/>
      <c r="N21" s="8"/>
    </row>
    <row r="22" spans="1:14" ht="78.75" customHeight="1" x14ac:dyDescent="0.15">
      <c r="A22" s="95">
        <v>1</v>
      </c>
      <c r="B22" s="228" t="s">
        <v>169</v>
      </c>
      <c r="C22" s="228"/>
      <c r="D22" s="228"/>
      <c r="E22" s="229"/>
      <c r="F22" s="229"/>
      <c r="G22" s="229"/>
      <c r="H22" s="229"/>
      <c r="I22" s="229"/>
      <c r="J22" s="229"/>
      <c r="K22" s="229"/>
      <c r="L22" s="229"/>
      <c r="M22" s="229"/>
      <c r="N22" s="229"/>
    </row>
    <row r="23" spans="1:14" ht="20.100000000000001" customHeight="1" x14ac:dyDescent="0.15">
      <c r="A23" s="95">
        <v>2</v>
      </c>
      <c r="B23" s="228" t="s">
        <v>171</v>
      </c>
      <c r="C23" s="228"/>
      <c r="D23" s="228"/>
      <c r="E23" s="228"/>
      <c r="F23" s="228"/>
      <c r="G23" s="228"/>
      <c r="H23" s="228"/>
      <c r="I23" s="228"/>
      <c r="J23" s="228"/>
      <c r="K23" s="228"/>
      <c r="L23" s="228"/>
      <c r="M23" s="60"/>
      <c r="N23" s="60"/>
    </row>
    <row r="24" spans="1:14" ht="20.100000000000001" customHeight="1" x14ac:dyDescent="0.15">
      <c r="A24" s="8"/>
      <c r="B24" s="228"/>
      <c r="C24" s="228"/>
      <c r="D24" s="228"/>
      <c r="E24" s="228"/>
      <c r="F24" s="228"/>
      <c r="G24" s="228"/>
      <c r="H24" s="228"/>
      <c r="I24" s="228"/>
      <c r="J24" s="228"/>
      <c r="K24" s="228"/>
      <c r="L24" s="228"/>
      <c r="M24" s="8"/>
      <c r="N24" s="8"/>
    </row>
    <row r="25" spans="1:14" ht="20.100000000000001" customHeight="1" x14ac:dyDescent="0.15">
      <c r="A25" s="95">
        <v>3</v>
      </c>
      <c r="B25" s="231" t="s">
        <v>170</v>
      </c>
      <c r="C25" s="231"/>
      <c r="D25" s="231"/>
      <c r="E25" s="231"/>
      <c r="F25" s="231"/>
      <c r="G25" s="231"/>
      <c r="H25" s="231"/>
      <c r="I25" s="231"/>
      <c r="J25" s="231"/>
      <c r="K25" s="231"/>
      <c r="L25" s="231"/>
      <c r="M25" s="96"/>
      <c r="N25" s="96"/>
    </row>
    <row r="26" spans="1:14" ht="20.100000000000001" customHeight="1" x14ac:dyDescent="0.15">
      <c r="A26" s="14"/>
      <c r="B26" s="231"/>
      <c r="C26" s="231"/>
      <c r="D26" s="231"/>
      <c r="E26" s="231"/>
      <c r="F26" s="231"/>
      <c r="G26" s="231"/>
      <c r="H26" s="231"/>
      <c r="I26" s="231"/>
      <c r="J26" s="231"/>
      <c r="K26" s="231"/>
      <c r="L26" s="231"/>
      <c r="M26" s="60"/>
      <c r="N26" s="60"/>
    </row>
    <row r="27" spans="1:14" ht="14.25" customHeight="1" x14ac:dyDescent="0.15">
      <c r="A27" s="14"/>
      <c r="B27" s="8"/>
      <c r="C27" s="8"/>
      <c r="D27" s="8"/>
      <c r="E27" s="8"/>
      <c r="F27" s="8"/>
      <c r="G27" s="8"/>
      <c r="H27" s="8"/>
      <c r="I27" s="8"/>
      <c r="J27" s="8"/>
      <c r="K27" s="8"/>
      <c r="L27" s="8"/>
      <c r="M27" s="8"/>
      <c r="N27" s="8"/>
    </row>
    <row r="28" spans="1:14" ht="14.25" customHeight="1" x14ac:dyDescent="0.15">
      <c r="A28" s="95"/>
      <c r="B28" s="228"/>
      <c r="C28" s="228"/>
      <c r="D28" s="228"/>
      <c r="E28" s="229"/>
      <c r="F28" s="229"/>
      <c r="G28" s="229"/>
      <c r="H28" s="229"/>
      <c r="I28" s="229"/>
      <c r="J28" s="229"/>
      <c r="K28" s="229"/>
      <c r="L28" s="229"/>
      <c r="M28" s="229"/>
      <c r="N28" s="229"/>
    </row>
    <row r="29" spans="1:14" ht="14.25" customHeight="1" x14ac:dyDescent="0.15">
      <c r="A29" s="8"/>
      <c r="B29" s="8"/>
      <c r="C29" s="8"/>
      <c r="D29" s="8"/>
      <c r="E29" s="8"/>
      <c r="F29" s="8"/>
      <c r="G29" s="8"/>
      <c r="H29" s="8"/>
      <c r="I29" s="8"/>
      <c r="J29" s="8"/>
      <c r="K29" s="8"/>
      <c r="L29" s="8"/>
      <c r="M29" s="8"/>
      <c r="N29" s="8"/>
    </row>
    <row r="30" spans="1:14" x14ac:dyDescent="0.15">
      <c r="A30" s="14"/>
      <c r="B30" s="8"/>
      <c r="C30" s="8"/>
      <c r="D30" s="8"/>
      <c r="E30" s="8"/>
      <c r="F30" s="8"/>
      <c r="G30" s="8"/>
      <c r="H30" s="8"/>
      <c r="I30" s="8"/>
      <c r="J30" s="8"/>
      <c r="K30" s="8"/>
      <c r="L30" s="8"/>
      <c r="M30" s="8"/>
      <c r="N30" s="8"/>
    </row>
    <row r="31" spans="1:14" x14ac:dyDescent="0.15">
      <c r="A31" s="95"/>
      <c r="B31" s="96"/>
      <c r="C31" s="96"/>
      <c r="D31" s="96"/>
      <c r="E31" s="96"/>
      <c r="F31" s="96"/>
      <c r="G31" s="96"/>
      <c r="H31" s="96"/>
      <c r="I31" s="96"/>
      <c r="J31" s="96"/>
      <c r="K31" s="96"/>
      <c r="L31" s="96"/>
      <c r="M31" s="96"/>
      <c r="N31" s="96"/>
    </row>
    <row r="32" spans="1:14" x14ac:dyDescent="0.15">
      <c r="A32" s="8"/>
      <c r="B32" s="8"/>
      <c r="C32" s="8"/>
      <c r="D32" s="8"/>
      <c r="E32" s="8"/>
      <c r="F32" s="60"/>
      <c r="G32" s="60"/>
      <c r="H32" s="60"/>
      <c r="I32" s="60"/>
      <c r="J32" s="14"/>
      <c r="K32" s="14"/>
      <c r="L32" s="14"/>
      <c r="M32" s="8"/>
      <c r="N32" s="8"/>
    </row>
    <row r="33" spans="1:14" x14ac:dyDescent="0.15">
      <c r="A33" s="8"/>
      <c r="B33" s="8"/>
      <c r="C33" s="8"/>
      <c r="D33" s="8"/>
      <c r="E33" s="8"/>
      <c r="F33" s="60"/>
      <c r="G33" s="60"/>
      <c r="H33" s="60"/>
      <c r="I33" s="60"/>
      <c r="J33" s="14"/>
      <c r="K33" s="14"/>
      <c r="L33" s="14"/>
      <c r="M33" s="8"/>
      <c r="N33" s="8"/>
    </row>
    <row r="34" spans="1:14" x14ac:dyDescent="0.15">
      <c r="A34" s="8"/>
      <c r="B34" s="8"/>
      <c r="C34" s="8"/>
      <c r="D34" s="8"/>
      <c r="E34" s="8"/>
      <c r="F34" s="60"/>
      <c r="G34" s="60"/>
      <c r="H34" s="60"/>
      <c r="I34" s="60"/>
      <c r="J34" s="14"/>
      <c r="K34" s="14"/>
      <c r="L34" s="14"/>
      <c r="M34" s="8"/>
      <c r="N34" s="8"/>
    </row>
    <row r="35" spans="1:14" x14ac:dyDescent="0.15">
      <c r="A35" s="8"/>
      <c r="B35" s="8"/>
      <c r="C35" s="8"/>
      <c r="D35" s="8"/>
      <c r="E35" s="8"/>
      <c r="F35" s="60"/>
      <c r="G35" s="60"/>
      <c r="H35" s="60"/>
      <c r="I35" s="60"/>
      <c r="J35" s="14"/>
      <c r="K35" s="14"/>
      <c r="L35" s="14"/>
      <c r="M35" s="8"/>
      <c r="N35" s="8"/>
    </row>
    <row r="36" spans="1:14" x14ac:dyDescent="0.15">
      <c r="A36" s="8"/>
      <c r="B36" s="8"/>
      <c r="C36" s="8"/>
      <c r="D36" s="8"/>
      <c r="E36" s="8"/>
      <c r="F36" s="60"/>
      <c r="G36" s="60"/>
      <c r="H36" s="60"/>
      <c r="I36" s="60"/>
      <c r="J36" s="14"/>
      <c r="K36" s="14"/>
      <c r="L36" s="14"/>
      <c r="M36" s="8"/>
      <c r="N36" s="8"/>
    </row>
    <row r="37" spans="1:14" x14ac:dyDescent="0.15">
      <c r="A37" s="8"/>
      <c r="B37" s="8"/>
      <c r="C37" s="8"/>
      <c r="D37" s="8"/>
      <c r="E37" s="8"/>
      <c r="F37" s="60"/>
      <c r="G37" s="60"/>
      <c r="H37" s="60"/>
      <c r="I37" s="60"/>
      <c r="J37" s="14"/>
      <c r="K37" s="14"/>
      <c r="L37" s="14"/>
      <c r="M37" s="8"/>
      <c r="N37" s="8"/>
    </row>
    <row r="38" spans="1:14" x14ac:dyDescent="0.15">
      <c r="A38" s="8"/>
      <c r="B38" s="8"/>
      <c r="C38" s="8"/>
      <c r="D38" s="8"/>
      <c r="E38" s="8"/>
      <c r="F38" s="60"/>
      <c r="G38" s="60"/>
      <c r="H38" s="60"/>
      <c r="I38" s="60"/>
      <c r="J38" s="14"/>
      <c r="K38" s="14"/>
      <c r="L38" s="14"/>
      <c r="M38" s="8"/>
      <c r="N38" s="8"/>
    </row>
    <row r="39" spans="1:14" x14ac:dyDescent="0.15">
      <c r="A39" s="8"/>
      <c r="B39" s="8"/>
      <c r="C39" s="8"/>
      <c r="D39" s="8"/>
      <c r="E39" s="8"/>
      <c r="F39" s="60"/>
      <c r="G39" s="60"/>
      <c r="H39" s="60"/>
      <c r="I39" s="60"/>
      <c r="J39" s="14"/>
      <c r="K39" s="14"/>
      <c r="L39" s="14"/>
      <c r="M39" s="8"/>
      <c r="N39" s="8"/>
    </row>
  </sheetData>
  <mergeCells count="29">
    <mergeCell ref="A2:B2"/>
    <mergeCell ref="G2:L2"/>
    <mergeCell ref="A3:B8"/>
    <mergeCell ref="C3:C4"/>
    <mergeCell ref="D3:F4"/>
    <mergeCell ref="H3:J3"/>
    <mergeCell ref="K3:L3"/>
    <mergeCell ref="H4:K4"/>
    <mergeCell ref="C7:C8"/>
    <mergeCell ref="D7:F8"/>
    <mergeCell ref="H7:J7"/>
    <mergeCell ref="K7:L7"/>
    <mergeCell ref="H8:K8"/>
    <mergeCell ref="C5:C6"/>
    <mergeCell ref="D5:F6"/>
    <mergeCell ref="H5:J5"/>
    <mergeCell ref="K5:L5"/>
    <mergeCell ref="H6:K6"/>
    <mergeCell ref="B28:N28"/>
    <mergeCell ref="G14:J14"/>
    <mergeCell ref="G15:K15"/>
    <mergeCell ref="G16:K16"/>
    <mergeCell ref="B22:N22"/>
    <mergeCell ref="B23:L24"/>
    <mergeCell ref="A9:B19"/>
    <mergeCell ref="D9:L9"/>
    <mergeCell ref="D10:L10"/>
    <mergeCell ref="G19:H19"/>
    <mergeCell ref="B25:L26"/>
  </mergeCells>
  <phoneticPr fontId="1"/>
  <pageMargins left="0.59055118110236227" right="0.39370078740157483" top="0.98425196850393704" bottom="0.98425196850393704" header="0.51181102362204722" footer="0.51181102362204722"/>
  <pageSetup paperSize="9" scale="7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1"/>
  <sheetViews>
    <sheetView showGridLines="0" view="pageBreakPreview" topLeftCell="A7" zoomScale="85" zoomScaleNormal="100" zoomScaleSheetLayoutView="85" workbookViewId="0">
      <selection activeCell="A9" sqref="A1:XFD1048576"/>
    </sheetView>
  </sheetViews>
  <sheetFormatPr defaultRowHeight="13.5" x14ac:dyDescent="0.15"/>
  <cols>
    <col min="1" max="1" width="4.375" customWidth="1"/>
    <col min="2" max="2" width="15.875" customWidth="1"/>
    <col min="3" max="3" width="2.5" customWidth="1"/>
    <col min="4" max="4" width="28.625" customWidth="1"/>
    <col min="5" max="5" width="29.5" customWidth="1"/>
    <col min="6" max="6" width="8.25" customWidth="1"/>
  </cols>
  <sheetData>
    <row r="1" spans="1:7" ht="24" customHeight="1" x14ac:dyDescent="0.15">
      <c r="A1" s="4" t="s">
        <v>196</v>
      </c>
    </row>
    <row r="2" spans="1:7" ht="30.75" customHeight="1" x14ac:dyDescent="0.15">
      <c r="A2" s="4"/>
      <c r="B2" s="8" t="s">
        <v>208</v>
      </c>
    </row>
    <row r="3" spans="1:7" ht="30.75" customHeight="1" thickBot="1" x14ac:dyDescent="0.2">
      <c r="A3" s="4"/>
      <c r="B3" s="8" t="s">
        <v>119</v>
      </c>
    </row>
    <row r="4" spans="1:7" ht="27" customHeight="1" x14ac:dyDescent="0.15">
      <c r="A4" s="261" t="s">
        <v>192</v>
      </c>
      <c r="B4" s="262"/>
      <c r="C4" s="262"/>
      <c r="D4" s="262"/>
      <c r="E4" s="262"/>
      <c r="F4" s="6" t="s">
        <v>116</v>
      </c>
    </row>
    <row r="5" spans="1:7" ht="39.950000000000003" customHeight="1" x14ac:dyDescent="0.15">
      <c r="A5" s="271" t="s">
        <v>103</v>
      </c>
      <c r="B5" s="268"/>
      <c r="C5" s="225" t="s">
        <v>111</v>
      </c>
      <c r="D5" s="46" t="s">
        <v>8</v>
      </c>
      <c r="E5" s="46" t="s">
        <v>9</v>
      </c>
      <c r="F5" s="62"/>
    </row>
    <row r="6" spans="1:7" ht="39.950000000000003" customHeight="1" x14ac:dyDescent="0.15">
      <c r="A6" s="271"/>
      <c r="B6" s="268"/>
      <c r="C6" s="225"/>
      <c r="D6" s="126" t="s">
        <v>220</v>
      </c>
      <c r="E6" s="135" t="s">
        <v>10</v>
      </c>
      <c r="F6" s="63"/>
      <c r="G6" s="8"/>
    </row>
    <row r="7" spans="1:7" ht="39.950000000000003" customHeight="1" x14ac:dyDescent="0.15">
      <c r="A7" s="271" t="s">
        <v>104</v>
      </c>
      <c r="B7" s="268"/>
      <c r="C7" s="61" t="s">
        <v>112</v>
      </c>
      <c r="D7" s="268" t="s">
        <v>100</v>
      </c>
      <c r="E7" s="268"/>
      <c r="F7" s="64"/>
    </row>
    <row r="8" spans="1:7" ht="39.950000000000003" customHeight="1" x14ac:dyDescent="0.15">
      <c r="A8" s="271"/>
      <c r="B8" s="268"/>
      <c r="C8" s="65" t="s">
        <v>63</v>
      </c>
      <c r="D8" s="274" t="s">
        <v>101</v>
      </c>
      <c r="E8" s="274"/>
      <c r="F8" s="275"/>
    </row>
    <row r="9" spans="1:7" ht="39.950000000000003" customHeight="1" x14ac:dyDescent="0.15">
      <c r="A9" s="271"/>
      <c r="B9" s="268"/>
      <c r="C9" s="66"/>
      <c r="D9" s="263" t="s">
        <v>113</v>
      </c>
      <c r="E9" s="263"/>
      <c r="F9" s="62"/>
    </row>
    <row r="10" spans="1:7" ht="39.950000000000003" customHeight="1" x14ac:dyDescent="0.15">
      <c r="A10" s="271"/>
      <c r="B10" s="268"/>
      <c r="C10" s="66"/>
      <c r="D10" s="272" t="s">
        <v>114</v>
      </c>
      <c r="E10" s="272"/>
      <c r="F10" s="67"/>
    </row>
    <row r="11" spans="1:7" ht="39.950000000000003" customHeight="1" x14ac:dyDescent="0.15">
      <c r="A11" s="271"/>
      <c r="B11" s="268"/>
      <c r="C11" s="66"/>
      <c r="D11" s="273" t="s">
        <v>115</v>
      </c>
      <c r="E11" s="273"/>
      <c r="F11" s="68"/>
    </row>
    <row r="12" spans="1:7" ht="61.5" customHeight="1" x14ac:dyDescent="0.15">
      <c r="A12" s="271"/>
      <c r="B12" s="268"/>
      <c r="C12" s="55"/>
      <c r="D12" s="266" t="s">
        <v>153</v>
      </c>
      <c r="E12" s="267"/>
      <c r="F12" s="68"/>
    </row>
    <row r="13" spans="1:7" ht="39.950000000000003" customHeight="1" x14ac:dyDescent="0.15">
      <c r="A13" s="271"/>
      <c r="B13" s="268"/>
      <c r="C13" s="70" t="s">
        <v>118</v>
      </c>
      <c r="D13" s="268" t="s">
        <v>102</v>
      </c>
      <c r="E13" s="268"/>
      <c r="F13" s="64"/>
    </row>
    <row r="14" spans="1:7" ht="39.950000000000003" customHeight="1" x14ac:dyDescent="0.15">
      <c r="A14" s="271" t="s">
        <v>107</v>
      </c>
      <c r="B14" s="268"/>
      <c r="C14" s="71"/>
      <c r="D14" s="268" t="s">
        <v>131</v>
      </c>
      <c r="E14" s="268"/>
      <c r="F14" s="64"/>
    </row>
    <row r="15" spans="1:7" ht="39.950000000000003" customHeight="1" x14ac:dyDescent="0.15">
      <c r="A15" s="276" t="s">
        <v>226</v>
      </c>
      <c r="B15" s="251"/>
      <c r="C15" s="70" t="s">
        <v>106</v>
      </c>
      <c r="D15" s="266" t="s">
        <v>105</v>
      </c>
      <c r="E15" s="267"/>
      <c r="F15" s="64"/>
    </row>
    <row r="16" spans="1:7" ht="39.950000000000003" customHeight="1" x14ac:dyDescent="0.15">
      <c r="A16" s="181"/>
      <c r="B16" s="241"/>
      <c r="C16" s="269" t="s">
        <v>108</v>
      </c>
      <c r="D16" s="263" t="s">
        <v>109</v>
      </c>
      <c r="E16" s="263"/>
      <c r="F16" s="62"/>
    </row>
    <row r="17" spans="1:6" ht="39.950000000000003" customHeight="1" thickBot="1" x14ac:dyDescent="0.2">
      <c r="A17" s="189"/>
      <c r="B17" s="277"/>
      <c r="C17" s="270"/>
      <c r="D17" s="278" t="s">
        <v>110</v>
      </c>
      <c r="E17" s="279"/>
      <c r="F17" s="73"/>
    </row>
    <row r="18" spans="1:6" ht="12.75" customHeight="1" x14ac:dyDescent="0.15">
      <c r="B18" s="60"/>
      <c r="C18" s="60"/>
      <c r="D18" s="60"/>
      <c r="E18" s="74"/>
      <c r="F18" s="60"/>
    </row>
    <row r="19" spans="1:6" x14ac:dyDescent="0.15">
      <c r="A19" s="60"/>
      <c r="B19" s="8"/>
      <c r="C19" s="60"/>
      <c r="D19" s="60"/>
      <c r="E19" s="75"/>
      <c r="F19" s="265"/>
    </row>
    <row r="20" spans="1:6" ht="27" customHeight="1" x14ac:dyDescent="0.15">
      <c r="A20" s="264"/>
      <c r="B20" s="264"/>
      <c r="C20" s="14"/>
      <c r="D20" s="14"/>
      <c r="E20" s="14"/>
      <c r="F20" s="265"/>
    </row>
    <row r="21" spans="1:6" ht="24.75" customHeight="1" x14ac:dyDescent="0.15">
      <c r="A21" s="264"/>
      <c r="E21" s="8"/>
      <c r="F21" s="14"/>
    </row>
    <row r="22" spans="1:6" ht="29.25" customHeight="1" x14ac:dyDescent="0.15">
      <c r="A22" s="264"/>
      <c r="E22" s="8"/>
      <c r="F22" s="14"/>
    </row>
    <row r="23" spans="1:6" x14ac:dyDescent="0.15">
      <c r="A23" s="195"/>
      <c r="B23" s="195"/>
      <c r="C23" s="195"/>
      <c r="D23" s="195"/>
      <c r="E23" s="195"/>
      <c r="F23" s="195"/>
    </row>
    <row r="24" spans="1:6" ht="28.5" customHeight="1" x14ac:dyDescent="0.15">
      <c r="A24" s="264"/>
      <c r="B24" s="264"/>
      <c r="C24" s="264"/>
      <c r="D24" s="264"/>
      <c r="E24" s="14"/>
      <c r="F24" s="264"/>
    </row>
    <row r="25" spans="1:6" ht="28.5" customHeight="1" x14ac:dyDescent="0.15">
      <c r="A25" s="264"/>
      <c r="B25" s="264"/>
      <c r="C25" s="264"/>
      <c r="D25" s="264"/>
      <c r="E25" s="14"/>
      <c r="F25" s="264"/>
    </row>
    <row r="26" spans="1:6" ht="37.5" customHeight="1" x14ac:dyDescent="0.15">
      <c r="A26" s="14"/>
      <c r="B26" s="182"/>
      <c r="C26" s="182"/>
      <c r="D26" s="182"/>
      <c r="E26" s="74"/>
      <c r="F26" s="14"/>
    </row>
    <row r="27" spans="1:6" ht="35.25" customHeight="1" x14ac:dyDescent="0.15">
      <c r="A27" s="264"/>
      <c r="B27" s="182"/>
      <c r="C27" s="182"/>
      <c r="D27" s="182"/>
      <c r="E27" s="74"/>
      <c r="F27" s="264"/>
    </row>
    <row r="28" spans="1:6" ht="29.25" customHeight="1" x14ac:dyDescent="0.15">
      <c r="A28" s="264"/>
      <c r="B28" s="182"/>
      <c r="C28" s="182"/>
      <c r="D28" s="182"/>
      <c r="E28" s="74"/>
      <c r="F28" s="264"/>
    </row>
    <row r="29" spans="1:6" ht="18" customHeight="1" x14ac:dyDescent="0.15">
      <c r="A29" s="264"/>
      <c r="B29" s="182"/>
      <c r="C29" s="182"/>
      <c r="D29" s="182"/>
      <c r="E29" s="74"/>
      <c r="F29" s="264"/>
    </row>
    <row r="30" spans="1:6" ht="34.5" customHeight="1" x14ac:dyDescent="0.15">
      <c r="A30" s="264"/>
      <c r="B30" s="182"/>
      <c r="C30" s="182"/>
      <c r="D30" s="182"/>
      <c r="E30" s="74"/>
      <c r="F30" s="264"/>
    </row>
    <row r="31" spans="1:6" ht="24" customHeight="1" x14ac:dyDescent="0.15">
      <c r="A31" s="14"/>
      <c r="B31" s="182"/>
      <c r="C31" s="182"/>
      <c r="D31" s="182"/>
      <c r="E31" s="74"/>
      <c r="F31" s="14"/>
    </row>
  </sheetData>
  <mergeCells count="32">
    <mergeCell ref="F27:F30"/>
    <mergeCell ref="B27:D27"/>
    <mergeCell ref="A5:B6"/>
    <mergeCell ref="A7:B13"/>
    <mergeCell ref="A14:B14"/>
    <mergeCell ref="D10:E10"/>
    <mergeCell ref="D11:E11"/>
    <mergeCell ref="D13:E13"/>
    <mergeCell ref="D8:F8"/>
    <mergeCell ref="D14:E14"/>
    <mergeCell ref="A15:B17"/>
    <mergeCell ref="D15:E15"/>
    <mergeCell ref="D17:E17"/>
    <mergeCell ref="B26:D26"/>
    <mergeCell ref="A20:B20"/>
    <mergeCell ref="D16:E16"/>
    <mergeCell ref="B31:D31"/>
    <mergeCell ref="B28:D28"/>
    <mergeCell ref="B29:D29"/>
    <mergeCell ref="B30:D30"/>
    <mergeCell ref="A27:A30"/>
    <mergeCell ref="A4:E4"/>
    <mergeCell ref="D9:E9"/>
    <mergeCell ref="A24:D25"/>
    <mergeCell ref="F24:F25"/>
    <mergeCell ref="A23:F23"/>
    <mergeCell ref="F19:F20"/>
    <mergeCell ref="A21:A22"/>
    <mergeCell ref="D12:E12"/>
    <mergeCell ref="C5:C6"/>
    <mergeCell ref="D7:E7"/>
    <mergeCell ref="C16:C17"/>
  </mergeCells>
  <phoneticPr fontId="1"/>
  <pageMargins left="0.78740157480314965" right="0.59055118110236227" top="0.98425196850393704" bottom="0.98425196850393704" header="0.51181102362204722" footer="0.51181102362204722"/>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5"/>
  <sheetViews>
    <sheetView showGridLines="0" view="pageBreakPreview" topLeftCell="A9" zoomScaleNormal="100" zoomScaleSheetLayoutView="100" workbookViewId="0">
      <selection activeCell="A9" sqref="A1:XFD1048576"/>
    </sheetView>
  </sheetViews>
  <sheetFormatPr defaultRowHeight="13.5" x14ac:dyDescent="0.15"/>
  <cols>
    <col min="1" max="1" width="2.875" customWidth="1"/>
    <col min="2" max="2" width="25.5" customWidth="1"/>
    <col min="3" max="3" width="35.125" customWidth="1"/>
    <col min="4" max="4" width="9" style="14"/>
    <col min="5" max="5" width="13.25" customWidth="1"/>
  </cols>
  <sheetData>
    <row r="1" spans="1:5" ht="25.5" customHeight="1" x14ac:dyDescent="0.15">
      <c r="A1" s="1" t="s">
        <v>197</v>
      </c>
    </row>
    <row r="2" spans="1:5" ht="30.75" customHeight="1" x14ac:dyDescent="0.15">
      <c r="A2" s="4"/>
      <c r="B2" s="8" t="s">
        <v>208</v>
      </c>
      <c r="D2"/>
    </row>
    <row r="3" spans="1:5" ht="30.75" customHeight="1" thickBot="1" x14ac:dyDescent="0.2">
      <c r="A3" s="4"/>
      <c r="B3" s="8" t="s">
        <v>119</v>
      </c>
      <c r="D3"/>
    </row>
    <row r="4" spans="1:5" ht="29.25" customHeight="1" x14ac:dyDescent="0.15">
      <c r="A4" s="204" t="s">
        <v>15</v>
      </c>
      <c r="B4" s="205"/>
      <c r="C4" s="37" t="s">
        <v>193</v>
      </c>
      <c r="D4" s="38" t="s">
        <v>116</v>
      </c>
      <c r="E4" s="39" t="s">
        <v>58</v>
      </c>
    </row>
    <row r="5" spans="1:5" ht="84" customHeight="1" x14ac:dyDescent="0.15">
      <c r="A5" s="40" t="s">
        <v>120</v>
      </c>
      <c r="B5" s="41" t="s">
        <v>204</v>
      </c>
      <c r="C5" s="42" t="s">
        <v>205</v>
      </c>
      <c r="D5" s="43"/>
      <c r="E5" s="44" t="s">
        <v>135</v>
      </c>
    </row>
    <row r="6" spans="1:5" ht="46.5" customHeight="1" x14ac:dyDescent="0.15">
      <c r="A6" s="208" t="s">
        <v>121</v>
      </c>
      <c r="B6" s="206" t="s">
        <v>133</v>
      </c>
      <c r="C6" s="45" t="s">
        <v>16</v>
      </c>
      <c r="D6" s="46"/>
      <c r="E6" s="203" t="s">
        <v>135</v>
      </c>
    </row>
    <row r="7" spans="1:5" ht="44.25" customHeight="1" x14ac:dyDescent="0.15">
      <c r="A7" s="208"/>
      <c r="B7" s="206"/>
      <c r="C7" s="47" t="s">
        <v>17</v>
      </c>
      <c r="D7" s="48"/>
      <c r="E7" s="203"/>
    </row>
    <row r="8" spans="1:5" ht="30" customHeight="1" x14ac:dyDescent="0.15">
      <c r="A8" s="208"/>
      <c r="B8" s="206"/>
      <c r="C8" s="42" t="s">
        <v>18</v>
      </c>
      <c r="D8" s="49"/>
      <c r="E8" s="203"/>
    </row>
    <row r="9" spans="1:5" ht="44.25" customHeight="1" x14ac:dyDescent="0.15">
      <c r="A9" s="207" t="s">
        <v>122</v>
      </c>
      <c r="B9" s="206" t="s">
        <v>134</v>
      </c>
      <c r="C9" s="45" t="s">
        <v>19</v>
      </c>
      <c r="D9" s="50"/>
      <c r="E9" s="51" t="s">
        <v>136</v>
      </c>
    </row>
    <row r="10" spans="1:5" ht="43.5" customHeight="1" x14ac:dyDescent="0.15">
      <c r="A10" s="207"/>
      <c r="B10" s="206"/>
      <c r="C10" s="47" t="s">
        <v>20</v>
      </c>
      <c r="D10" s="52"/>
      <c r="E10" s="53" t="s">
        <v>27</v>
      </c>
    </row>
    <row r="11" spans="1:5" ht="31.5" customHeight="1" x14ac:dyDescent="0.15">
      <c r="A11" s="207"/>
      <c r="B11" s="206"/>
      <c r="C11" s="47" t="s">
        <v>21</v>
      </c>
      <c r="D11" s="52"/>
      <c r="E11" s="53" t="s">
        <v>28</v>
      </c>
    </row>
    <row r="12" spans="1:5" ht="42" customHeight="1" x14ac:dyDescent="0.15">
      <c r="A12" s="207"/>
      <c r="B12" s="206"/>
      <c r="C12" s="54" t="s">
        <v>22</v>
      </c>
      <c r="D12" s="52"/>
      <c r="E12" s="53" t="s">
        <v>29</v>
      </c>
    </row>
    <row r="13" spans="1:5" ht="58.5" customHeight="1" x14ac:dyDescent="0.15">
      <c r="A13" s="207"/>
      <c r="B13" s="206"/>
      <c r="C13" s="55" t="s">
        <v>23</v>
      </c>
      <c r="D13" s="56"/>
      <c r="E13" s="57" t="s">
        <v>30</v>
      </c>
    </row>
    <row r="14" spans="1:5" ht="44.25" customHeight="1" x14ac:dyDescent="0.15">
      <c r="A14" s="207" t="s">
        <v>123</v>
      </c>
      <c r="B14" s="206" t="s">
        <v>26</v>
      </c>
      <c r="C14" s="45" t="s">
        <v>24</v>
      </c>
      <c r="D14" s="50"/>
      <c r="E14" s="280" t="s">
        <v>137</v>
      </c>
    </row>
    <row r="15" spans="1:5" ht="29.25" customHeight="1" x14ac:dyDescent="0.15">
      <c r="A15" s="207"/>
      <c r="B15" s="206"/>
      <c r="C15" s="58" t="s">
        <v>25</v>
      </c>
      <c r="D15" s="59"/>
      <c r="E15" s="281"/>
    </row>
    <row r="16" spans="1:5" ht="60" customHeight="1" x14ac:dyDescent="0.15">
      <c r="A16" s="207" t="s">
        <v>124</v>
      </c>
      <c r="B16" s="206" t="str">
        <f>'表７（公募）'!C36</f>
        <v>　地域資源を活用した都市住民との交流を通じ、地域の活性化と産業の振興を図るための拠点としての機能を整備・充実させるものであること。</v>
      </c>
      <c r="C16" s="72" t="str">
        <f>"a) "&amp;'表７（公募）'!D37</f>
        <v>a) 周辺施設や地域団体との連携、特産物の活用など、施設の魅力向上や地域活性化、産業振興に繋がる提案がされていること。</v>
      </c>
      <c r="D16" s="50"/>
      <c r="E16" s="203" t="s">
        <v>137</v>
      </c>
    </row>
    <row r="17" spans="1:5" ht="60" customHeight="1" x14ac:dyDescent="0.15">
      <c r="A17" s="207"/>
      <c r="B17" s="206"/>
      <c r="C17" s="58" t="str">
        <f>"b) "&amp;'表７（公募）'!D38</f>
        <v>b) 施設を利用したイベント等を開催するなどして、集客増加のための取り組みが提案されていること。</v>
      </c>
      <c r="D17" s="59"/>
      <c r="E17" s="203"/>
    </row>
    <row r="18" spans="1:5" x14ac:dyDescent="0.15">
      <c r="B18" s="8"/>
      <c r="C18" s="60"/>
    </row>
    <row r="19" spans="1:5" x14ac:dyDescent="0.15">
      <c r="B19" s="8"/>
      <c r="C19" s="8"/>
    </row>
    <row r="20" spans="1:5" x14ac:dyDescent="0.15">
      <c r="B20" s="8"/>
      <c r="C20" s="8"/>
    </row>
    <row r="21" spans="1:5" x14ac:dyDescent="0.15">
      <c r="B21" s="8"/>
      <c r="C21" s="8"/>
    </row>
    <row r="22" spans="1:5" x14ac:dyDescent="0.15">
      <c r="B22" s="8"/>
      <c r="C22" s="8"/>
    </row>
    <row r="23" spans="1:5" x14ac:dyDescent="0.15">
      <c r="B23" s="8"/>
      <c r="C23" s="8"/>
    </row>
    <row r="24" spans="1:5" x14ac:dyDescent="0.15">
      <c r="B24" s="8"/>
      <c r="C24" s="8"/>
    </row>
    <row r="25" spans="1:5" x14ac:dyDescent="0.15">
      <c r="B25" s="8"/>
      <c r="C25" s="8"/>
    </row>
  </sheetData>
  <mergeCells count="12">
    <mergeCell ref="E6:E8"/>
    <mergeCell ref="B9:B13"/>
    <mergeCell ref="A9:A13"/>
    <mergeCell ref="E16:E17"/>
    <mergeCell ref="E14:E15"/>
    <mergeCell ref="A4:B4"/>
    <mergeCell ref="B14:B15"/>
    <mergeCell ref="A14:A15"/>
    <mergeCell ref="B16:B17"/>
    <mergeCell ref="A16:A17"/>
    <mergeCell ref="B6:B8"/>
    <mergeCell ref="A6:A8"/>
  </mergeCells>
  <phoneticPr fontId="1"/>
  <pageMargins left="0.98425196850393704" right="0.59055118110236227"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63"/>
  <sheetViews>
    <sheetView tabSelected="1" view="pageBreakPreview" topLeftCell="B33" zoomScaleNormal="100" zoomScaleSheetLayoutView="100" workbookViewId="0">
      <selection activeCell="G38" sqref="G38:M38"/>
    </sheetView>
  </sheetViews>
  <sheetFormatPr defaultRowHeight="13.5" x14ac:dyDescent="0.15"/>
  <cols>
    <col min="1" max="1" width="3.625" style="8" customWidth="1"/>
    <col min="2" max="3" width="2.375" style="8" customWidth="1"/>
    <col min="4" max="4" width="33.125" style="8" customWidth="1"/>
    <col min="5" max="5" width="2" style="8" customWidth="1"/>
    <col min="6" max="6" width="57.625" style="60" customWidth="1"/>
    <col min="7" max="13" width="10.375" style="60" customWidth="1"/>
    <col min="14" max="15" width="9" style="14"/>
    <col min="16" max="16" width="44" style="2" bestFit="1" customWidth="1"/>
    <col min="17" max="17" width="3.125" style="2" bestFit="1" customWidth="1"/>
    <col min="18" max="16384" width="9" style="2"/>
  </cols>
  <sheetData>
    <row r="1" spans="1:18" s="8" customFormat="1" ht="30.75" customHeight="1" x14ac:dyDescent="0.15">
      <c r="A1" s="1" t="s">
        <v>198</v>
      </c>
      <c r="F1" s="60"/>
      <c r="G1" s="60"/>
      <c r="H1" s="60"/>
      <c r="I1" s="60"/>
      <c r="J1" s="60"/>
      <c r="K1" s="60"/>
      <c r="L1" s="60"/>
      <c r="M1" s="60"/>
      <c r="N1" s="14"/>
      <c r="O1" s="14"/>
    </row>
    <row r="2" spans="1:18" ht="30.75" customHeight="1" x14ac:dyDescent="0.15">
      <c r="A2" s="1"/>
      <c r="B2" s="8" t="s">
        <v>208</v>
      </c>
    </row>
    <row r="3" spans="1:18" ht="30.75" customHeight="1" x14ac:dyDescent="0.15">
      <c r="A3" s="1"/>
      <c r="B3" s="8" t="s">
        <v>132</v>
      </c>
    </row>
    <row r="4" spans="1:18" ht="30.75" customHeight="1" thickBot="1" x14ac:dyDescent="0.2">
      <c r="A4" s="1"/>
      <c r="B4" s="8" t="s">
        <v>117</v>
      </c>
    </row>
    <row r="5" spans="1:18" s="3" customFormat="1" ht="35.1" customHeight="1" x14ac:dyDescent="0.15">
      <c r="A5" s="36"/>
      <c r="B5" s="298" t="s">
        <v>50</v>
      </c>
      <c r="C5" s="299"/>
      <c r="D5" s="300"/>
      <c r="E5" s="301" t="s">
        <v>64</v>
      </c>
      <c r="F5" s="302"/>
      <c r="G5" s="303" t="s">
        <v>177</v>
      </c>
      <c r="H5" s="304"/>
      <c r="I5" s="304"/>
      <c r="J5" s="304"/>
      <c r="K5" s="304"/>
      <c r="L5" s="304"/>
      <c r="M5" s="302"/>
      <c r="N5" s="177" t="s">
        <v>36</v>
      </c>
      <c r="O5" s="177" t="s">
        <v>80</v>
      </c>
    </row>
    <row r="6" spans="1:18" ht="36.75" customHeight="1" x14ac:dyDescent="0.15">
      <c r="A6" s="222" t="s">
        <v>47</v>
      </c>
      <c r="B6" s="102">
        <v>1</v>
      </c>
      <c r="C6" s="284" t="s">
        <v>203</v>
      </c>
      <c r="D6" s="284"/>
      <c r="E6" s="284"/>
      <c r="F6" s="284"/>
      <c r="G6" s="284"/>
      <c r="H6" s="284"/>
      <c r="I6" s="284"/>
      <c r="J6" s="284"/>
      <c r="K6" s="284"/>
      <c r="L6" s="284"/>
      <c r="M6" s="285"/>
      <c r="N6" s="138">
        <f>SUM(N7)</f>
        <v>5</v>
      </c>
      <c r="O6" s="139" t="str">
        <f>IF(SUM(O7)=0,"",SUM(O7))</f>
        <v/>
      </c>
      <c r="R6" s="7"/>
    </row>
    <row r="7" spans="1:18" ht="36" customHeight="1" x14ac:dyDescent="0.15">
      <c r="A7" s="282"/>
      <c r="B7" s="101"/>
      <c r="C7" s="69" t="s">
        <v>31</v>
      </c>
      <c r="D7" s="140" t="s">
        <v>46</v>
      </c>
      <c r="E7" s="141" t="s">
        <v>67</v>
      </c>
      <c r="F7" s="141" t="s">
        <v>81</v>
      </c>
      <c r="G7" s="306"/>
      <c r="H7" s="274"/>
      <c r="I7" s="274"/>
      <c r="J7" s="274"/>
      <c r="K7" s="274"/>
      <c r="L7" s="274"/>
      <c r="M7" s="275"/>
      <c r="N7" s="142">
        <v>5</v>
      </c>
      <c r="O7" s="142"/>
      <c r="R7" s="7"/>
    </row>
    <row r="8" spans="1:18" ht="35.1" customHeight="1" x14ac:dyDescent="0.15">
      <c r="A8" s="282"/>
      <c r="B8" s="102">
        <v>2</v>
      </c>
      <c r="C8" s="284" t="s">
        <v>138</v>
      </c>
      <c r="D8" s="284"/>
      <c r="E8" s="284"/>
      <c r="F8" s="284"/>
      <c r="G8" s="284"/>
      <c r="H8" s="284"/>
      <c r="I8" s="284"/>
      <c r="J8" s="284"/>
      <c r="K8" s="284"/>
      <c r="L8" s="284"/>
      <c r="M8" s="285"/>
      <c r="N8" s="139">
        <f>SUM(N9:N25)</f>
        <v>30</v>
      </c>
      <c r="O8" s="139" t="str">
        <f>IF(SUM(O9:O25)=0,"",SUM(O9:O25))</f>
        <v/>
      </c>
      <c r="R8" s="7"/>
    </row>
    <row r="9" spans="1:18" ht="13.5" customHeight="1" x14ac:dyDescent="0.15">
      <c r="A9" s="282"/>
      <c r="B9" s="286"/>
      <c r="C9" s="308" t="s">
        <v>31</v>
      </c>
      <c r="D9" s="251" t="s">
        <v>45</v>
      </c>
      <c r="E9" s="308" t="s">
        <v>66</v>
      </c>
      <c r="F9" s="311" t="s">
        <v>188</v>
      </c>
      <c r="G9" s="143" t="s">
        <v>178</v>
      </c>
      <c r="H9" s="144" t="s">
        <v>215</v>
      </c>
      <c r="I9" s="144" t="s">
        <v>216</v>
      </c>
      <c r="J9" s="144" t="s">
        <v>217</v>
      </c>
      <c r="K9" s="144" t="s">
        <v>218</v>
      </c>
      <c r="L9" s="144" t="s">
        <v>219</v>
      </c>
      <c r="M9" s="145" t="s">
        <v>179</v>
      </c>
      <c r="N9" s="324">
        <v>10</v>
      </c>
      <c r="O9" s="324"/>
      <c r="R9" s="7"/>
    </row>
    <row r="10" spans="1:18" x14ac:dyDescent="0.15">
      <c r="A10" s="282"/>
      <c r="B10" s="286"/>
      <c r="C10" s="243"/>
      <c r="D10" s="241"/>
      <c r="E10" s="243"/>
      <c r="F10" s="312"/>
      <c r="G10" s="146" t="s">
        <v>180</v>
      </c>
      <c r="H10" s="30"/>
      <c r="I10" s="30"/>
      <c r="J10" s="30"/>
      <c r="K10" s="30"/>
      <c r="L10" s="30"/>
      <c r="M10" s="31">
        <f>SUM(H10:L10)</f>
        <v>0</v>
      </c>
      <c r="N10" s="192"/>
      <c r="O10" s="192"/>
      <c r="P10" s="29" t="s">
        <v>190</v>
      </c>
      <c r="R10" s="7"/>
    </row>
    <row r="11" spans="1:18" x14ac:dyDescent="0.15">
      <c r="A11" s="282"/>
      <c r="B11" s="286"/>
      <c r="C11" s="243"/>
      <c r="D11" s="241"/>
      <c r="E11" s="243"/>
      <c r="F11" s="312"/>
      <c r="G11" s="146" t="s">
        <v>181</v>
      </c>
      <c r="H11" s="30"/>
      <c r="I11" s="30"/>
      <c r="J11" s="30"/>
      <c r="K11" s="30"/>
      <c r="L11" s="30"/>
      <c r="M11" s="31">
        <f>SUM(H11:L11)</f>
        <v>0</v>
      </c>
      <c r="N11" s="192"/>
      <c r="O11" s="192"/>
      <c r="R11" s="7"/>
    </row>
    <row r="12" spans="1:18" x14ac:dyDescent="0.15">
      <c r="A12" s="282"/>
      <c r="B12" s="286"/>
      <c r="C12" s="243"/>
      <c r="D12" s="241"/>
      <c r="E12" s="309"/>
      <c r="F12" s="313"/>
      <c r="G12" s="147" t="s">
        <v>182</v>
      </c>
      <c r="H12" s="32">
        <f>SUM(H10:H11)</f>
        <v>0</v>
      </c>
      <c r="I12" s="32">
        <f>SUM(I10:I11)</f>
        <v>0</v>
      </c>
      <c r="J12" s="32">
        <f>SUM(J10:J11)</f>
        <v>0</v>
      </c>
      <c r="K12" s="32">
        <f>SUM(K10:K11)</f>
        <v>0</v>
      </c>
      <c r="L12" s="32">
        <f>SUM(L10:L11)</f>
        <v>0</v>
      </c>
      <c r="M12" s="33">
        <f>SUM(H12:L12)</f>
        <v>0</v>
      </c>
      <c r="N12" s="192"/>
      <c r="O12" s="192"/>
      <c r="R12" s="7"/>
    </row>
    <row r="13" spans="1:18" ht="35.1" customHeight="1" x14ac:dyDescent="0.15">
      <c r="A13" s="282"/>
      <c r="B13" s="286"/>
      <c r="C13" s="243"/>
      <c r="D13" s="241"/>
      <c r="E13" s="148" t="s">
        <v>183</v>
      </c>
      <c r="F13" s="149" t="s">
        <v>82</v>
      </c>
      <c r="G13" s="318"/>
      <c r="H13" s="319"/>
      <c r="I13" s="319"/>
      <c r="J13" s="319"/>
      <c r="K13" s="319"/>
      <c r="L13" s="319"/>
      <c r="M13" s="320"/>
      <c r="N13" s="192"/>
      <c r="O13" s="192"/>
      <c r="R13" s="7"/>
    </row>
    <row r="14" spans="1:18" ht="35.1" customHeight="1" x14ac:dyDescent="0.15">
      <c r="A14" s="282"/>
      <c r="B14" s="286"/>
      <c r="C14" s="309"/>
      <c r="D14" s="310"/>
      <c r="E14" s="148" t="s">
        <v>184</v>
      </c>
      <c r="F14" s="150" t="s">
        <v>228</v>
      </c>
      <c r="G14" s="318"/>
      <c r="H14" s="319"/>
      <c r="I14" s="319"/>
      <c r="J14" s="319"/>
      <c r="K14" s="319"/>
      <c r="L14" s="319"/>
      <c r="M14" s="320"/>
      <c r="N14" s="325"/>
      <c r="O14" s="325"/>
      <c r="R14" s="7"/>
    </row>
    <row r="15" spans="1:18" ht="35.1" customHeight="1" x14ac:dyDescent="0.15">
      <c r="A15" s="282"/>
      <c r="B15" s="286"/>
      <c r="C15" s="327" t="s">
        <v>32</v>
      </c>
      <c r="D15" s="317" t="s">
        <v>44</v>
      </c>
      <c r="E15" s="148" t="s">
        <v>67</v>
      </c>
      <c r="F15" s="150" t="s">
        <v>82</v>
      </c>
      <c r="G15" s="318"/>
      <c r="H15" s="319"/>
      <c r="I15" s="319"/>
      <c r="J15" s="319"/>
      <c r="K15" s="319"/>
      <c r="L15" s="319"/>
      <c r="M15" s="320"/>
      <c r="N15" s="326">
        <v>10</v>
      </c>
      <c r="O15" s="326"/>
    </row>
    <row r="16" spans="1:18" ht="35.1" customHeight="1" x14ac:dyDescent="0.15">
      <c r="A16" s="282"/>
      <c r="B16" s="286"/>
      <c r="C16" s="243"/>
      <c r="D16" s="241"/>
      <c r="E16" s="148" t="s">
        <v>68</v>
      </c>
      <c r="F16" s="150" t="s">
        <v>229</v>
      </c>
      <c r="G16" s="318"/>
      <c r="H16" s="319"/>
      <c r="I16" s="319"/>
      <c r="J16" s="319"/>
      <c r="K16" s="319"/>
      <c r="L16" s="319"/>
      <c r="M16" s="320"/>
      <c r="N16" s="192"/>
      <c r="O16" s="192"/>
    </row>
    <row r="17" spans="1:16" ht="35.1" customHeight="1" x14ac:dyDescent="0.15">
      <c r="A17" s="282"/>
      <c r="B17" s="286"/>
      <c r="C17" s="243"/>
      <c r="D17" s="241"/>
      <c r="E17" s="148" t="s">
        <v>65</v>
      </c>
      <c r="F17" s="150" t="s">
        <v>83</v>
      </c>
      <c r="G17" s="318"/>
      <c r="H17" s="319"/>
      <c r="I17" s="319"/>
      <c r="J17" s="319"/>
      <c r="K17" s="319"/>
      <c r="L17" s="319"/>
      <c r="M17" s="320"/>
      <c r="N17" s="192"/>
      <c r="O17" s="192"/>
    </row>
    <row r="18" spans="1:16" ht="35.1" customHeight="1" x14ac:dyDescent="0.15">
      <c r="A18" s="282"/>
      <c r="B18" s="286"/>
      <c r="C18" s="243"/>
      <c r="D18" s="241"/>
      <c r="E18" s="148" t="s">
        <v>69</v>
      </c>
      <c r="F18" s="150" t="s">
        <v>84</v>
      </c>
      <c r="G18" s="318"/>
      <c r="H18" s="319"/>
      <c r="I18" s="319"/>
      <c r="J18" s="319"/>
      <c r="K18" s="319"/>
      <c r="L18" s="319"/>
      <c r="M18" s="320"/>
      <c r="N18" s="192"/>
      <c r="O18" s="192"/>
    </row>
    <row r="19" spans="1:16" ht="35.1" customHeight="1" x14ac:dyDescent="0.15">
      <c r="A19" s="282"/>
      <c r="B19" s="286"/>
      <c r="C19" s="309"/>
      <c r="D19" s="310"/>
      <c r="E19" s="148" t="s">
        <v>70</v>
      </c>
      <c r="F19" s="150" t="s">
        <v>85</v>
      </c>
      <c r="G19" s="318"/>
      <c r="H19" s="319"/>
      <c r="I19" s="319"/>
      <c r="J19" s="319"/>
      <c r="K19" s="319"/>
      <c r="L19" s="319"/>
      <c r="M19" s="320"/>
      <c r="N19" s="325"/>
      <c r="O19" s="325"/>
    </row>
    <row r="20" spans="1:16" ht="34.5" customHeight="1" x14ac:dyDescent="0.15">
      <c r="A20" s="282"/>
      <c r="B20" s="286"/>
      <c r="C20" s="314" t="s">
        <v>33</v>
      </c>
      <c r="D20" s="317" t="s">
        <v>43</v>
      </c>
      <c r="E20" s="148" t="s">
        <v>67</v>
      </c>
      <c r="F20" s="150" t="s">
        <v>71</v>
      </c>
      <c r="G20" s="318"/>
      <c r="H20" s="319"/>
      <c r="I20" s="319"/>
      <c r="J20" s="319"/>
      <c r="K20" s="319"/>
      <c r="L20" s="319"/>
      <c r="M20" s="320"/>
      <c r="N20" s="326">
        <v>5</v>
      </c>
      <c r="O20" s="326"/>
    </row>
    <row r="21" spans="1:16" ht="34.5" customHeight="1" x14ac:dyDescent="0.15">
      <c r="A21" s="282"/>
      <c r="B21" s="286"/>
      <c r="C21" s="315"/>
      <c r="D21" s="241"/>
      <c r="E21" s="148" t="s">
        <v>68</v>
      </c>
      <c r="F21" s="150" t="s">
        <v>230</v>
      </c>
      <c r="G21" s="318"/>
      <c r="H21" s="319"/>
      <c r="I21" s="319"/>
      <c r="J21" s="319"/>
      <c r="K21" s="319"/>
      <c r="L21" s="319"/>
      <c r="M21" s="320"/>
      <c r="N21" s="192"/>
      <c r="O21" s="192"/>
    </row>
    <row r="22" spans="1:16" ht="35.25" customHeight="1" x14ac:dyDescent="0.15">
      <c r="A22" s="282"/>
      <c r="B22" s="286"/>
      <c r="C22" s="315"/>
      <c r="D22" s="241"/>
      <c r="E22" s="148" t="s">
        <v>65</v>
      </c>
      <c r="F22" s="150" t="s">
        <v>206</v>
      </c>
      <c r="G22" s="318"/>
      <c r="H22" s="319"/>
      <c r="I22" s="319"/>
      <c r="J22" s="319"/>
      <c r="K22" s="319"/>
      <c r="L22" s="319"/>
      <c r="M22" s="320"/>
      <c r="N22" s="192"/>
      <c r="O22" s="192"/>
    </row>
    <row r="23" spans="1:16" ht="35.1" customHeight="1" x14ac:dyDescent="0.15">
      <c r="A23" s="282"/>
      <c r="B23" s="286"/>
      <c r="C23" s="315"/>
      <c r="D23" s="241"/>
      <c r="E23" s="148" t="s">
        <v>69</v>
      </c>
      <c r="F23" s="150" t="s">
        <v>213</v>
      </c>
      <c r="G23" s="318"/>
      <c r="H23" s="319"/>
      <c r="I23" s="319"/>
      <c r="J23" s="319"/>
      <c r="K23" s="319"/>
      <c r="L23" s="319"/>
      <c r="M23" s="320"/>
      <c r="N23" s="192"/>
      <c r="O23" s="192"/>
    </row>
    <row r="24" spans="1:16" ht="35.25" customHeight="1" x14ac:dyDescent="0.15">
      <c r="A24" s="282"/>
      <c r="B24" s="286"/>
      <c r="C24" s="316"/>
      <c r="D24" s="310"/>
      <c r="E24" s="148" t="s">
        <v>70</v>
      </c>
      <c r="F24" s="150" t="s">
        <v>72</v>
      </c>
      <c r="G24" s="318"/>
      <c r="H24" s="319"/>
      <c r="I24" s="319"/>
      <c r="J24" s="319"/>
      <c r="K24" s="319"/>
      <c r="L24" s="319"/>
      <c r="M24" s="320"/>
      <c r="N24" s="325"/>
      <c r="O24" s="325"/>
    </row>
    <row r="25" spans="1:16" ht="35.25" customHeight="1" thickBot="1" x14ac:dyDescent="0.2">
      <c r="A25" s="305"/>
      <c r="B25" s="307"/>
      <c r="C25" s="152" t="s">
        <v>34</v>
      </c>
      <c r="D25" s="153" t="s">
        <v>42</v>
      </c>
      <c r="E25" s="154" t="s">
        <v>73</v>
      </c>
      <c r="F25" s="154" t="s">
        <v>74</v>
      </c>
      <c r="G25" s="321"/>
      <c r="H25" s="322"/>
      <c r="I25" s="322"/>
      <c r="J25" s="322"/>
      <c r="K25" s="322"/>
      <c r="L25" s="322"/>
      <c r="M25" s="323"/>
      <c r="N25" s="134">
        <v>5</v>
      </c>
      <c r="O25" s="134"/>
    </row>
    <row r="26" spans="1:16" ht="35.1" customHeight="1" x14ac:dyDescent="0.15">
      <c r="A26" s="297" t="s">
        <v>92</v>
      </c>
      <c r="B26" s="99">
        <v>3</v>
      </c>
      <c r="C26" s="328" t="s">
        <v>140</v>
      </c>
      <c r="D26" s="328"/>
      <c r="E26" s="328"/>
      <c r="F26" s="328"/>
      <c r="G26" s="328"/>
      <c r="H26" s="328"/>
      <c r="I26" s="328"/>
      <c r="J26" s="328"/>
      <c r="K26" s="328"/>
      <c r="L26" s="328"/>
      <c r="M26" s="329"/>
      <c r="N26" s="155">
        <f>SUM(N27:N30)</f>
        <v>15</v>
      </c>
      <c r="O26" s="155" t="str">
        <f>IF(SUM(O27:O30)=0,"",SUM(O27:O30))</f>
        <v/>
      </c>
    </row>
    <row r="27" spans="1:16" ht="35.25" customHeight="1" x14ac:dyDescent="0.15">
      <c r="A27" s="282"/>
      <c r="B27" s="286"/>
      <c r="C27" s="226" t="s">
        <v>31</v>
      </c>
      <c r="D27" s="251" t="s">
        <v>37</v>
      </c>
      <c r="E27" s="82" t="s">
        <v>67</v>
      </c>
      <c r="F27" s="156" t="s">
        <v>75</v>
      </c>
      <c r="G27" s="288"/>
      <c r="H27" s="289"/>
      <c r="I27" s="289"/>
      <c r="J27" s="289"/>
      <c r="K27" s="289"/>
      <c r="L27" s="289"/>
      <c r="M27" s="290"/>
      <c r="N27" s="324">
        <v>10</v>
      </c>
      <c r="O27" s="324"/>
    </row>
    <row r="28" spans="1:16" ht="35.1" customHeight="1" x14ac:dyDescent="0.15">
      <c r="A28" s="282"/>
      <c r="B28" s="286"/>
      <c r="C28" s="316"/>
      <c r="D28" s="310"/>
      <c r="E28" s="157" t="s">
        <v>68</v>
      </c>
      <c r="F28" s="150" t="s">
        <v>76</v>
      </c>
      <c r="G28" s="318"/>
      <c r="H28" s="319"/>
      <c r="I28" s="319"/>
      <c r="J28" s="319"/>
      <c r="K28" s="319"/>
      <c r="L28" s="319"/>
      <c r="M28" s="320"/>
      <c r="N28" s="325"/>
      <c r="O28" s="325"/>
    </row>
    <row r="29" spans="1:16" ht="35.1" customHeight="1" x14ac:dyDescent="0.15">
      <c r="A29" s="282"/>
      <c r="B29" s="286"/>
      <c r="C29" s="314" t="s">
        <v>32</v>
      </c>
      <c r="D29" s="317" t="s">
        <v>38</v>
      </c>
      <c r="E29" s="8" t="s">
        <v>67</v>
      </c>
      <c r="F29" s="60" t="s">
        <v>77</v>
      </c>
      <c r="G29" s="318"/>
      <c r="H29" s="319"/>
      <c r="I29" s="319"/>
      <c r="J29" s="319"/>
      <c r="K29" s="319"/>
      <c r="L29" s="319"/>
      <c r="M29" s="320"/>
      <c r="N29" s="326">
        <v>5</v>
      </c>
      <c r="O29" s="326"/>
    </row>
    <row r="30" spans="1:16" ht="35.1" customHeight="1" x14ac:dyDescent="0.15">
      <c r="A30" s="282"/>
      <c r="B30" s="209"/>
      <c r="C30" s="250"/>
      <c r="D30" s="252"/>
      <c r="E30" s="158" t="s">
        <v>68</v>
      </c>
      <c r="F30" s="158" t="s">
        <v>214</v>
      </c>
      <c r="G30" s="331"/>
      <c r="H30" s="332"/>
      <c r="I30" s="332"/>
      <c r="J30" s="332"/>
      <c r="K30" s="332"/>
      <c r="L30" s="332"/>
      <c r="M30" s="333"/>
      <c r="N30" s="330"/>
      <c r="O30" s="330"/>
    </row>
    <row r="31" spans="1:16" ht="35.1" customHeight="1" x14ac:dyDescent="0.15">
      <c r="A31" s="282"/>
      <c r="B31" s="102">
        <v>4</v>
      </c>
      <c r="C31" s="284" t="s">
        <v>41</v>
      </c>
      <c r="D31" s="284"/>
      <c r="E31" s="284"/>
      <c r="F31" s="284"/>
      <c r="G31" s="284"/>
      <c r="H31" s="284"/>
      <c r="I31" s="284"/>
      <c r="J31" s="284"/>
      <c r="K31" s="284"/>
      <c r="L31" s="284"/>
      <c r="M31" s="285"/>
      <c r="N31" s="138">
        <f>SUM(N32:N35)</f>
        <v>30</v>
      </c>
      <c r="O31" s="139" t="str">
        <f>IF(SUM(O32:O33)=0,"",SUM(O32:O33))</f>
        <v/>
      </c>
    </row>
    <row r="32" spans="1:16" ht="50.1" customHeight="1" x14ac:dyDescent="0.15">
      <c r="A32" s="282"/>
      <c r="B32" s="286"/>
      <c r="C32" s="159" t="s">
        <v>31</v>
      </c>
      <c r="D32" s="160" t="s">
        <v>39</v>
      </c>
      <c r="E32" s="161" t="s">
        <v>67</v>
      </c>
      <c r="F32" s="167" t="s">
        <v>224</v>
      </c>
      <c r="G32" s="288" t="s">
        <v>210</v>
      </c>
      <c r="H32" s="289"/>
      <c r="I32" s="289"/>
      <c r="J32" s="289"/>
      <c r="K32" s="289"/>
      <c r="L32" s="289"/>
      <c r="M32" s="290"/>
      <c r="N32" s="162">
        <v>15</v>
      </c>
      <c r="O32" s="162"/>
      <c r="P32" s="29" t="s">
        <v>190</v>
      </c>
    </row>
    <row r="33" spans="1:17" ht="35.25" customHeight="1" x14ac:dyDescent="0.15">
      <c r="A33" s="282"/>
      <c r="B33" s="286"/>
      <c r="C33" s="314" t="s">
        <v>32</v>
      </c>
      <c r="D33" s="345" t="s">
        <v>40</v>
      </c>
      <c r="E33" s="163" t="s">
        <v>67</v>
      </c>
      <c r="F33" s="164" t="s">
        <v>231</v>
      </c>
      <c r="G33" s="318"/>
      <c r="H33" s="319"/>
      <c r="I33" s="319"/>
      <c r="J33" s="319"/>
      <c r="K33" s="319"/>
      <c r="L33" s="319"/>
      <c r="M33" s="320"/>
      <c r="N33" s="326">
        <v>10</v>
      </c>
      <c r="O33" s="326"/>
    </row>
    <row r="34" spans="1:17" ht="35.25" customHeight="1" x14ac:dyDescent="0.15">
      <c r="A34" s="282"/>
      <c r="B34" s="286"/>
      <c r="C34" s="316"/>
      <c r="D34" s="346"/>
      <c r="E34" s="163" t="s">
        <v>68</v>
      </c>
      <c r="F34" s="149" t="s">
        <v>225</v>
      </c>
      <c r="G34" s="318"/>
      <c r="H34" s="319"/>
      <c r="I34" s="319"/>
      <c r="J34" s="319"/>
      <c r="K34" s="319"/>
      <c r="L34" s="319"/>
      <c r="M34" s="320"/>
      <c r="N34" s="325"/>
      <c r="O34" s="325"/>
    </row>
    <row r="35" spans="1:17" ht="35.1" customHeight="1" x14ac:dyDescent="0.15">
      <c r="A35" s="216"/>
      <c r="B35" s="209"/>
      <c r="C35" s="79" t="s">
        <v>33</v>
      </c>
      <c r="D35" s="165" t="s">
        <v>209</v>
      </c>
      <c r="E35" s="91" t="s">
        <v>67</v>
      </c>
      <c r="F35" s="93" t="s">
        <v>211</v>
      </c>
      <c r="G35" s="294"/>
      <c r="H35" s="295"/>
      <c r="I35" s="295"/>
      <c r="J35" s="295"/>
      <c r="K35" s="295"/>
      <c r="L35" s="295"/>
      <c r="M35" s="296"/>
      <c r="N35" s="166">
        <v>5</v>
      </c>
      <c r="O35" s="151"/>
    </row>
    <row r="36" spans="1:17" s="8" customFormat="1" ht="35.25" customHeight="1" x14ac:dyDescent="0.15">
      <c r="A36" s="222" t="s">
        <v>48</v>
      </c>
      <c r="B36" s="102">
        <v>5</v>
      </c>
      <c r="C36" s="284" t="s">
        <v>212</v>
      </c>
      <c r="D36" s="284"/>
      <c r="E36" s="284"/>
      <c r="F36" s="284"/>
      <c r="G36" s="284"/>
      <c r="H36" s="284"/>
      <c r="I36" s="284"/>
      <c r="J36" s="284"/>
      <c r="K36" s="284"/>
      <c r="L36" s="284"/>
      <c r="M36" s="285"/>
      <c r="N36" s="138">
        <f>SUM(N37:N38)</f>
        <v>20</v>
      </c>
      <c r="O36" s="139" t="str">
        <f>IF(SUM(O37:O38)=0,"",SUM(O37:O38))</f>
        <v/>
      </c>
    </row>
    <row r="37" spans="1:17" s="8" customFormat="1" ht="60" customHeight="1" x14ac:dyDescent="0.15">
      <c r="A37" s="282"/>
      <c r="B37" s="286"/>
      <c r="C37" s="148" t="s">
        <v>31</v>
      </c>
      <c r="D37" s="107" t="s">
        <v>222</v>
      </c>
      <c r="E37" s="150" t="s">
        <v>66</v>
      </c>
      <c r="F37" s="167" t="s">
        <v>232</v>
      </c>
      <c r="G37" s="288"/>
      <c r="H37" s="289"/>
      <c r="I37" s="289"/>
      <c r="J37" s="289"/>
      <c r="K37" s="289"/>
      <c r="L37" s="289"/>
      <c r="M37" s="290"/>
      <c r="N37" s="168">
        <v>10</v>
      </c>
      <c r="O37" s="168"/>
    </row>
    <row r="38" spans="1:17" s="8" customFormat="1" ht="50.1" customHeight="1" thickBot="1" x14ac:dyDescent="0.2">
      <c r="A38" s="283"/>
      <c r="B38" s="287"/>
      <c r="C38" s="88" t="s">
        <v>32</v>
      </c>
      <c r="D38" s="119" t="s">
        <v>207</v>
      </c>
      <c r="E38" s="60" t="s">
        <v>66</v>
      </c>
      <c r="F38" s="169" t="s">
        <v>223</v>
      </c>
      <c r="G38" s="291"/>
      <c r="H38" s="292"/>
      <c r="I38" s="292"/>
      <c r="J38" s="292"/>
      <c r="K38" s="292"/>
      <c r="L38" s="292"/>
      <c r="M38" s="293"/>
      <c r="N38" s="170">
        <v>10</v>
      </c>
      <c r="O38" s="170"/>
    </row>
    <row r="39" spans="1:17" ht="23.25" customHeight="1" thickTop="1" thickBot="1" x14ac:dyDescent="0.2">
      <c r="A39" s="213" t="s">
        <v>49</v>
      </c>
      <c r="B39" s="214"/>
      <c r="C39" s="214"/>
      <c r="D39" s="214"/>
      <c r="E39" s="214"/>
      <c r="F39" s="214"/>
      <c r="G39" s="214"/>
      <c r="H39" s="214"/>
      <c r="I39" s="214"/>
      <c r="J39" s="214"/>
      <c r="K39" s="214"/>
      <c r="L39" s="214"/>
      <c r="M39" s="334"/>
      <c r="N39" s="171">
        <f>SUM(N6,N8,N26,N31,N36)</f>
        <v>100</v>
      </c>
      <c r="O39" s="172" t="str">
        <f>IF(SUM(O6,O8,O26,O31,O36)=0,"",SUM(O6,O8,O26,O31,O36))</f>
        <v/>
      </c>
    </row>
    <row r="40" spans="1:17" ht="11.25" customHeight="1" x14ac:dyDescent="0.15">
      <c r="A40" s="14"/>
      <c r="B40" s="14"/>
      <c r="C40" s="14"/>
      <c r="D40" s="14"/>
      <c r="E40" s="14"/>
      <c r="F40" s="14"/>
      <c r="G40" s="14"/>
      <c r="H40" s="14"/>
      <c r="I40" s="14"/>
      <c r="J40" s="14"/>
      <c r="K40" s="14"/>
      <c r="L40" s="14"/>
      <c r="M40" s="14"/>
    </row>
    <row r="41" spans="1:17" x14ac:dyDescent="0.15">
      <c r="A41" s="8" t="s">
        <v>95</v>
      </c>
      <c r="B41" s="8" t="s">
        <v>93</v>
      </c>
      <c r="P41" s="8"/>
      <c r="Q41" s="8"/>
    </row>
    <row r="42" spans="1:17" ht="17.25" customHeight="1" x14ac:dyDescent="0.15">
      <c r="A42" s="246"/>
      <c r="B42" s="224"/>
      <c r="C42" s="43"/>
      <c r="D42" s="77"/>
      <c r="E42" s="77"/>
      <c r="F42" s="78"/>
      <c r="G42" s="246"/>
      <c r="H42" s="335"/>
      <c r="I42" s="335"/>
      <c r="J42" s="335"/>
      <c r="K42" s="335"/>
      <c r="L42" s="335"/>
      <c r="M42" s="335"/>
      <c r="N42" s="335"/>
      <c r="O42" s="224"/>
      <c r="P42" s="8"/>
      <c r="Q42" s="8"/>
    </row>
    <row r="43" spans="1:17" ht="23.1" customHeight="1" x14ac:dyDescent="0.15">
      <c r="A43" s="336" t="s">
        <v>94</v>
      </c>
      <c r="B43" s="337"/>
      <c r="C43" s="226" t="s">
        <v>161</v>
      </c>
      <c r="D43" s="238" t="s">
        <v>162</v>
      </c>
      <c r="E43" s="238"/>
      <c r="F43" s="251"/>
      <c r="G43" s="173" t="s">
        <v>158</v>
      </c>
      <c r="H43" s="174" t="s">
        <v>199</v>
      </c>
      <c r="I43" s="342" t="s">
        <v>200</v>
      </c>
      <c r="J43" s="342"/>
      <c r="K43" s="342"/>
      <c r="L43" s="342"/>
      <c r="M43" s="342"/>
      <c r="N43" s="342"/>
      <c r="O43" s="175" t="s">
        <v>159</v>
      </c>
      <c r="P43" s="8"/>
      <c r="Q43" s="8"/>
    </row>
    <row r="44" spans="1:17" ht="23.1" customHeight="1" x14ac:dyDescent="0.15">
      <c r="A44" s="338"/>
      <c r="B44" s="339"/>
      <c r="C44" s="250"/>
      <c r="D44" s="245"/>
      <c r="E44" s="245"/>
      <c r="F44" s="252"/>
      <c r="G44" s="176">
        <v>0</v>
      </c>
      <c r="H44" s="174">
        <v>1</v>
      </c>
      <c r="I44" s="342" t="s">
        <v>201</v>
      </c>
      <c r="J44" s="342"/>
      <c r="K44" s="342"/>
      <c r="L44" s="342"/>
      <c r="M44" s="342"/>
      <c r="N44" s="342"/>
      <c r="O44" s="175">
        <v>10</v>
      </c>
      <c r="P44" s="8"/>
      <c r="Q44" s="8"/>
    </row>
    <row r="45" spans="1:17" ht="23.1" customHeight="1" x14ac:dyDescent="0.15">
      <c r="A45" s="338"/>
      <c r="B45" s="339"/>
      <c r="C45" s="226" t="s">
        <v>161</v>
      </c>
      <c r="D45" s="238" t="s">
        <v>173</v>
      </c>
      <c r="E45" s="238"/>
      <c r="F45" s="251"/>
      <c r="G45" s="173" t="s">
        <v>158</v>
      </c>
      <c r="H45" s="174" t="s">
        <v>199</v>
      </c>
      <c r="I45" s="342" t="s">
        <v>200</v>
      </c>
      <c r="J45" s="342"/>
      <c r="K45" s="342"/>
      <c r="L45" s="342"/>
      <c r="M45" s="342"/>
      <c r="N45" s="342"/>
      <c r="O45" s="175" t="s">
        <v>159</v>
      </c>
      <c r="P45" s="8"/>
      <c r="Q45" s="8"/>
    </row>
    <row r="46" spans="1:17" ht="23.1" customHeight="1" x14ac:dyDescent="0.15">
      <c r="A46" s="338"/>
      <c r="B46" s="339"/>
      <c r="C46" s="250"/>
      <c r="D46" s="245"/>
      <c r="E46" s="245"/>
      <c r="F46" s="252"/>
      <c r="G46" s="176">
        <v>0</v>
      </c>
      <c r="H46" s="174">
        <v>1</v>
      </c>
      <c r="I46" s="342" t="s">
        <v>202</v>
      </c>
      <c r="J46" s="342"/>
      <c r="K46" s="342"/>
      <c r="L46" s="342"/>
      <c r="M46" s="342"/>
      <c r="N46" s="342"/>
      <c r="O46" s="175">
        <v>5</v>
      </c>
      <c r="P46" s="8"/>
      <c r="Q46" s="8"/>
    </row>
    <row r="47" spans="1:17" ht="23.1" customHeight="1" x14ac:dyDescent="0.15">
      <c r="A47" s="338"/>
      <c r="B47" s="339"/>
      <c r="C47" s="226" t="s">
        <v>161</v>
      </c>
      <c r="D47" s="238" t="s">
        <v>172</v>
      </c>
      <c r="E47" s="238"/>
      <c r="F47" s="251"/>
      <c r="G47" s="173" t="s">
        <v>158</v>
      </c>
      <c r="H47" s="174" t="s">
        <v>199</v>
      </c>
      <c r="I47" s="342" t="s">
        <v>200</v>
      </c>
      <c r="J47" s="342"/>
      <c r="K47" s="342"/>
      <c r="L47" s="342"/>
      <c r="M47" s="342"/>
      <c r="N47" s="342"/>
      <c r="O47" s="175" t="s">
        <v>159</v>
      </c>
      <c r="P47" s="8"/>
      <c r="Q47" s="8"/>
    </row>
    <row r="48" spans="1:17" ht="23.1" customHeight="1" x14ac:dyDescent="0.15">
      <c r="A48" s="340"/>
      <c r="B48" s="341"/>
      <c r="C48" s="250"/>
      <c r="D48" s="245"/>
      <c r="E48" s="245"/>
      <c r="F48" s="252"/>
      <c r="G48" s="173">
        <v>0</v>
      </c>
      <c r="H48" s="174">
        <v>1</v>
      </c>
      <c r="I48" s="342">
        <v>2</v>
      </c>
      <c r="J48" s="342"/>
      <c r="K48" s="342"/>
      <c r="L48" s="342"/>
      <c r="M48" s="342"/>
      <c r="N48" s="342"/>
      <c r="O48" s="175">
        <v>3</v>
      </c>
      <c r="P48" s="8"/>
      <c r="Q48" s="8"/>
    </row>
    <row r="49" spans="1:17" ht="13.5" customHeight="1" x14ac:dyDescent="0.15">
      <c r="A49" s="232" t="s">
        <v>96</v>
      </c>
      <c r="B49" s="233"/>
      <c r="C49" s="85" t="s">
        <v>11</v>
      </c>
      <c r="D49" s="238" t="s">
        <v>227</v>
      </c>
      <c r="E49" s="238"/>
      <c r="F49" s="238"/>
      <c r="G49" s="238"/>
      <c r="H49" s="238"/>
      <c r="I49" s="238"/>
      <c r="J49" s="238"/>
      <c r="K49" s="238"/>
      <c r="L49" s="238"/>
      <c r="M49" s="238"/>
      <c r="N49" s="238"/>
      <c r="O49" s="251"/>
      <c r="P49" s="8"/>
      <c r="Q49" s="8"/>
    </row>
    <row r="50" spans="1:17" ht="13.5" customHeight="1" x14ac:dyDescent="0.15">
      <c r="A50" s="234"/>
      <c r="B50" s="235"/>
      <c r="C50" s="87"/>
      <c r="D50" s="182" t="s">
        <v>52</v>
      </c>
      <c r="E50" s="182"/>
      <c r="F50" s="182"/>
      <c r="G50" s="182"/>
      <c r="H50" s="182"/>
      <c r="I50" s="182"/>
      <c r="J50" s="182"/>
      <c r="K50" s="182"/>
      <c r="L50" s="182"/>
      <c r="M50" s="182"/>
      <c r="N50" s="182"/>
      <c r="O50" s="241"/>
      <c r="P50" s="8"/>
      <c r="Q50" s="8"/>
    </row>
    <row r="51" spans="1:17" ht="12.75" customHeight="1" x14ac:dyDescent="0.15">
      <c r="A51" s="234"/>
      <c r="B51" s="235"/>
      <c r="C51" s="87"/>
      <c r="D51" s="8" t="s">
        <v>97</v>
      </c>
      <c r="O51" s="83"/>
      <c r="P51" s="8"/>
      <c r="Q51" s="8"/>
    </row>
    <row r="52" spans="1:17" x14ac:dyDescent="0.15">
      <c r="A52" s="234"/>
      <c r="B52" s="235"/>
      <c r="C52" s="87"/>
      <c r="D52" s="60" t="s">
        <v>163</v>
      </c>
      <c r="O52" s="83"/>
      <c r="P52" s="8"/>
      <c r="Q52" s="8"/>
    </row>
    <row r="53" spans="1:17" ht="13.5" customHeight="1" x14ac:dyDescent="0.15">
      <c r="A53" s="234"/>
      <c r="B53" s="235"/>
      <c r="C53" s="87"/>
      <c r="D53" s="8" t="s">
        <v>98</v>
      </c>
      <c r="G53" s="182" t="s">
        <v>176</v>
      </c>
      <c r="H53" s="182"/>
      <c r="I53" s="74"/>
      <c r="J53" s="74"/>
      <c r="K53" s="74"/>
      <c r="L53" s="74"/>
      <c r="O53" s="83"/>
      <c r="P53" s="8"/>
      <c r="Q53" s="8"/>
    </row>
    <row r="54" spans="1:17" ht="13.5" customHeight="1" x14ac:dyDescent="0.15">
      <c r="A54" s="234"/>
      <c r="B54" s="235"/>
      <c r="C54" s="87"/>
      <c r="D54" s="8" t="s">
        <v>99</v>
      </c>
      <c r="G54" s="182" t="s">
        <v>165</v>
      </c>
      <c r="H54" s="182"/>
      <c r="I54" s="182"/>
      <c r="J54" s="182"/>
      <c r="K54" s="182"/>
      <c r="L54" s="182"/>
      <c r="M54" s="182"/>
      <c r="O54" s="83"/>
      <c r="P54" s="8"/>
      <c r="Q54" s="8"/>
    </row>
    <row r="55" spans="1:17" ht="13.5" customHeight="1" x14ac:dyDescent="0.15">
      <c r="A55" s="234"/>
      <c r="B55" s="235"/>
      <c r="C55" s="87"/>
      <c r="D55" s="8" t="s">
        <v>164</v>
      </c>
      <c r="G55" s="182" t="s">
        <v>166</v>
      </c>
      <c r="H55" s="182"/>
      <c r="I55" s="182"/>
      <c r="J55" s="182"/>
      <c r="K55" s="182"/>
      <c r="L55" s="182"/>
      <c r="M55" s="182"/>
      <c r="O55" s="83"/>
      <c r="P55" s="8"/>
      <c r="Q55" s="8"/>
    </row>
    <row r="56" spans="1:17" x14ac:dyDescent="0.15">
      <c r="A56" s="236"/>
      <c r="B56" s="237"/>
      <c r="C56" s="90"/>
      <c r="D56" s="91"/>
      <c r="E56" s="91"/>
      <c r="F56" s="92"/>
      <c r="G56" s="245"/>
      <c r="H56" s="245"/>
      <c r="I56" s="80"/>
      <c r="J56" s="80"/>
      <c r="K56" s="80"/>
      <c r="L56" s="80"/>
      <c r="M56" s="93"/>
      <c r="N56" s="94"/>
      <c r="O56" s="84"/>
      <c r="P56" s="8"/>
      <c r="Q56" s="8"/>
    </row>
    <row r="57" spans="1:17" x14ac:dyDescent="0.15">
      <c r="A57" s="8" t="s">
        <v>185</v>
      </c>
      <c r="F57" s="8"/>
      <c r="G57" s="8"/>
      <c r="H57" s="8"/>
      <c r="I57" s="8"/>
      <c r="J57" s="8"/>
      <c r="K57" s="8"/>
      <c r="L57" s="8"/>
      <c r="M57" s="8"/>
      <c r="N57" s="8"/>
      <c r="O57" s="8"/>
      <c r="P57" s="28"/>
      <c r="Q57" s="28"/>
    </row>
    <row r="58" spans="1:17" ht="87.75" customHeight="1" x14ac:dyDescent="0.15">
      <c r="A58" s="95">
        <v>1</v>
      </c>
      <c r="B58" s="228" t="s">
        <v>186</v>
      </c>
      <c r="C58" s="228"/>
      <c r="D58" s="228"/>
      <c r="E58" s="228"/>
      <c r="F58" s="228"/>
      <c r="G58" s="228"/>
      <c r="H58" s="228"/>
      <c r="I58" s="228"/>
      <c r="J58" s="228"/>
      <c r="K58" s="228"/>
      <c r="L58" s="228"/>
      <c r="M58" s="228"/>
      <c r="N58" s="228"/>
      <c r="O58" s="228"/>
      <c r="P58" s="343"/>
      <c r="Q58" s="343"/>
    </row>
    <row r="59" spans="1:17" ht="13.5" customHeight="1" x14ac:dyDescent="0.15">
      <c r="A59" s="95">
        <v>2</v>
      </c>
      <c r="B59" s="228" t="s">
        <v>187</v>
      </c>
      <c r="C59" s="228"/>
      <c r="D59" s="228"/>
      <c r="E59" s="228"/>
      <c r="F59" s="228"/>
      <c r="G59" s="228"/>
      <c r="H59" s="228"/>
      <c r="I59" s="228"/>
      <c r="J59" s="228"/>
      <c r="K59" s="228"/>
      <c r="L59" s="228"/>
      <c r="M59" s="228"/>
      <c r="N59" s="228"/>
      <c r="O59" s="228"/>
      <c r="P59" s="34"/>
      <c r="Q59" s="34"/>
    </row>
    <row r="60" spans="1:17" ht="18.75" customHeight="1" x14ac:dyDescent="0.15">
      <c r="B60" s="228"/>
      <c r="C60" s="228"/>
      <c r="D60" s="228"/>
      <c r="E60" s="228"/>
      <c r="F60" s="228"/>
      <c r="G60" s="228"/>
      <c r="H60" s="228"/>
      <c r="I60" s="228"/>
      <c r="J60" s="228"/>
      <c r="K60" s="228"/>
      <c r="L60" s="228"/>
      <c r="M60" s="228"/>
      <c r="N60" s="228"/>
      <c r="O60" s="228"/>
      <c r="P60" s="28"/>
      <c r="Q60" s="28"/>
    </row>
    <row r="61" spans="1:17" x14ac:dyDescent="0.15">
      <c r="A61" s="14"/>
      <c r="B61" s="231"/>
      <c r="C61" s="231"/>
      <c r="D61" s="231"/>
      <c r="E61" s="231"/>
      <c r="F61" s="231"/>
      <c r="G61" s="231"/>
      <c r="H61" s="231"/>
      <c r="I61" s="231"/>
      <c r="J61" s="231"/>
      <c r="K61" s="231"/>
      <c r="L61" s="231"/>
      <c r="M61" s="231"/>
      <c r="N61" s="231"/>
      <c r="O61" s="231"/>
      <c r="P61" s="344"/>
      <c r="Q61" s="344"/>
    </row>
    <row r="62" spans="1:17" x14ac:dyDescent="0.15">
      <c r="A62" s="95">
        <v>3</v>
      </c>
      <c r="B62" s="230" t="s">
        <v>170</v>
      </c>
      <c r="C62" s="230"/>
      <c r="D62" s="230"/>
      <c r="E62" s="230"/>
      <c r="F62" s="230"/>
      <c r="G62" s="230"/>
      <c r="H62" s="230"/>
      <c r="I62" s="230"/>
      <c r="J62" s="230"/>
      <c r="K62" s="230"/>
      <c r="L62" s="230"/>
      <c r="M62" s="230"/>
      <c r="N62" s="230"/>
      <c r="O62" s="230"/>
      <c r="P62" s="35"/>
      <c r="Q62" s="35"/>
    </row>
    <row r="63" spans="1:17" x14ac:dyDescent="0.15">
      <c r="A63" s="14"/>
      <c r="B63" s="231"/>
      <c r="C63" s="231"/>
      <c r="D63" s="231"/>
      <c r="E63" s="231"/>
      <c r="F63" s="231"/>
      <c r="G63" s="231"/>
      <c r="H63" s="231"/>
      <c r="I63" s="231"/>
      <c r="J63" s="231"/>
      <c r="K63" s="231"/>
      <c r="L63" s="231"/>
      <c r="M63" s="231"/>
      <c r="N63" s="231"/>
      <c r="O63" s="231"/>
      <c r="P63" s="344"/>
      <c r="Q63" s="344"/>
    </row>
  </sheetData>
  <mergeCells count="93">
    <mergeCell ref="G34:M34"/>
    <mergeCell ref="C33:C34"/>
    <mergeCell ref="D33:D34"/>
    <mergeCell ref="N33:N34"/>
    <mergeCell ref="O33:O34"/>
    <mergeCell ref="A49:B56"/>
    <mergeCell ref="D49:O49"/>
    <mergeCell ref="D50:O50"/>
    <mergeCell ref="G53:H53"/>
    <mergeCell ref="G54:M54"/>
    <mergeCell ref="G55:M55"/>
    <mergeCell ref="G56:H56"/>
    <mergeCell ref="B58:Q58"/>
    <mergeCell ref="B59:O60"/>
    <mergeCell ref="B61:Q61"/>
    <mergeCell ref="B62:O62"/>
    <mergeCell ref="B63:Q63"/>
    <mergeCell ref="A39:M39"/>
    <mergeCell ref="A42:B42"/>
    <mergeCell ref="G42:O42"/>
    <mergeCell ref="A43:B48"/>
    <mergeCell ref="C43:C44"/>
    <mergeCell ref="D43:F44"/>
    <mergeCell ref="I43:N43"/>
    <mergeCell ref="I44:N44"/>
    <mergeCell ref="C45:C46"/>
    <mergeCell ref="D45:F46"/>
    <mergeCell ref="I45:N45"/>
    <mergeCell ref="I46:N46"/>
    <mergeCell ref="C47:C48"/>
    <mergeCell ref="D47:F48"/>
    <mergeCell ref="I47:N47"/>
    <mergeCell ref="I48:N48"/>
    <mergeCell ref="C31:M31"/>
    <mergeCell ref="G32:M32"/>
    <mergeCell ref="G33:M33"/>
    <mergeCell ref="N27:N28"/>
    <mergeCell ref="O27:O28"/>
    <mergeCell ref="G28:M28"/>
    <mergeCell ref="C29:C30"/>
    <mergeCell ref="D29:D30"/>
    <mergeCell ref="G29:M29"/>
    <mergeCell ref="N29:N30"/>
    <mergeCell ref="O29:O30"/>
    <mergeCell ref="G30:M30"/>
    <mergeCell ref="C26:M26"/>
    <mergeCell ref="B27:B30"/>
    <mergeCell ref="C27:C28"/>
    <mergeCell ref="D27:D28"/>
    <mergeCell ref="G27:M27"/>
    <mergeCell ref="C15:C19"/>
    <mergeCell ref="D15:D19"/>
    <mergeCell ref="G15:M15"/>
    <mergeCell ref="N15:N19"/>
    <mergeCell ref="O15:O19"/>
    <mergeCell ref="G16:M16"/>
    <mergeCell ref="G17:M17"/>
    <mergeCell ref="G18:M18"/>
    <mergeCell ref="G19:M19"/>
    <mergeCell ref="D20:D24"/>
    <mergeCell ref="G20:M20"/>
    <mergeCell ref="G25:M25"/>
    <mergeCell ref="N9:N14"/>
    <mergeCell ref="O9:O14"/>
    <mergeCell ref="G13:M13"/>
    <mergeCell ref="G14:M14"/>
    <mergeCell ref="N20:N24"/>
    <mergeCell ref="O20:O24"/>
    <mergeCell ref="G21:M21"/>
    <mergeCell ref="G22:M22"/>
    <mergeCell ref="G23:M23"/>
    <mergeCell ref="G24:M24"/>
    <mergeCell ref="G35:M35"/>
    <mergeCell ref="A26:A35"/>
    <mergeCell ref="B32:B35"/>
    <mergeCell ref="B5:D5"/>
    <mergeCell ref="E5:F5"/>
    <mergeCell ref="G5:M5"/>
    <mergeCell ref="A6:A25"/>
    <mergeCell ref="C6:M6"/>
    <mergeCell ref="G7:M7"/>
    <mergeCell ref="C8:M8"/>
    <mergeCell ref="B9:B25"/>
    <mergeCell ref="C9:C14"/>
    <mergeCell ref="D9:D14"/>
    <mergeCell ref="E9:E12"/>
    <mergeCell ref="F9:F12"/>
    <mergeCell ref="C20:C24"/>
    <mergeCell ref="A36:A38"/>
    <mergeCell ref="C36:M36"/>
    <mergeCell ref="B37:B38"/>
    <mergeCell ref="G37:M37"/>
    <mergeCell ref="G38:M38"/>
  </mergeCells>
  <phoneticPr fontId="1"/>
  <printOptions horizontalCentered="1"/>
  <pageMargins left="0.70866141732283472" right="0.51181102362204722" top="0.78740157480314965" bottom="0.59055118110236227" header="0.31496062992125984" footer="0.31496062992125984"/>
  <pageSetup paperSize="9" scale="69" orientation="landscape" r:id="rId1"/>
  <rowBreaks count="1" manualBreakCount="1">
    <brk id="48" max="14" man="1"/>
  </rowBreaks>
  <colBreaks count="1" manualBreakCount="1">
    <brk id="1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6"/>
  <sheetViews>
    <sheetView showGridLines="0" view="pageBreakPreview" topLeftCell="A23" zoomScaleNormal="100" zoomScaleSheetLayoutView="100" workbookViewId="0">
      <selection activeCell="L19" sqref="L19"/>
    </sheetView>
  </sheetViews>
  <sheetFormatPr defaultRowHeight="13.5" x14ac:dyDescent="0.15"/>
  <cols>
    <col min="1" max="1" width="10.875" style="8" customWidth="1"/>
    <col min="2" max="8" width="9" style="8"/>
    <col min="9" max="9" width="12.125" style="8" customWidth="1"/>
    <col min="10" max="16384" width="9" style="8"/>
  </cols>
  <sheetData>
    <row r="1" spans="1:9" x14ac:dyDescent="0.15">
      <c r="A1" s="8" t="s">
        <v>141</v>
      </c>
    </row>
    <row r="3" spans="1:9" ht="21.75" customHeight="1" thickBot="1" x14ac:dyDescent="0.2">
      <c r="A3" s="8" t="s">
        <v>142</v>
      </c>
    </row>
    <row r="4" spans="1:9" ht="19.5" customHeight="1" x14ac:dyDescent="0.15">
      <c r="A4" s="24" t="s">
        <v>143</v>
      </c>
      <c r="B4" s="25"/>
      <c r="C4" s="25"/>
      <c r="D4" s="25"/>
      <c r="E4" s="25"/>
      <c r="F4" s="25"/>
      <c r="G4" s="25"/>
      <c r="H4" s="25"/>
      <c r="I4" s="26"/>
    </row>
    <row r="5" spans="1:9" x14ac:dyDescent="0.15">
      <c r="A5" s="9" t="s">
        <v>144</v>
      </c>
      <c r="I5" s="10"/>
    </row>
    <row r="6" spans="1:9" x14ac:dyDescent="0.15">
      <c r="A6" s="9"/>
      <c r="I6" s="10"/>
    </row>
    <row r="7" spans="1:9" x14ac:dyDescent="0.15">
      <c r="A7" s="9"/>
      <c r="I7" s="10"/>
    </row>
    <row r="8" spans="1:9" x14ac:dyDescent="0.15">
      <c r="A8" s="9"/>
      <c r="I8" s="10"/>
    </row>
    <row r="9" spans="1:9" x14ac:dyDescent="0.15">
      <c r="A9" s="9"/>
      <c r="I9" s="10"/>
    </row>
    <row r="10" spans="1:9" x14ac:dyDescent="0.15">
      <c r="A10" s="9"/>
      <c r="I10" s="10"/>
    </row>
    <row r="11" spans="1:9" x14ac:dyDescent="0.15">
      <c r="A11" s="9"/>
      <c r="I11" s="10"/>
    </row>
    <row r="12" spans="1:9" x14ac:dyDescent="0.15">
      <c r="A12" s="9"/>
      <c r="I12" s="10"/>
    </row>
    <row r="13" spans="1:9" x14ac:dyDescent="0.15">
      <c r="A13" s="9"/>
      <c r="I13" s="10"/>
    </row>
    <row r="14" spans="1:9" x14ac:dyDescent="0.15">
      <c r="A14" s="9"/>
      <c r="I14" s="10"/>
    </row>
    <row r="15" spans="1:9" x14ac:dyDescent="0.15">
      <c r="A15" s="9"/>
      <c r="I15" s="10"/>
    </row>
    <row r="16" spans="1:9" x14ac:dyDescent="0.15">
      <c r="A16" s="9"/>
      <c r="I16" s="10"/>
    </row>
    <row r="17" spans="1:9" x14ac:dyDescent="0.15">
      <c r="A17" s="9"/>
      <c r="I17" s="10"/>
    </row>
    <row r="18" spans="1:9" x14ac:dyDescent="0.15">
      <c r="A18" s="9"/>
      <c r="I18" s="10"/>
    </row>
    <row r="19" spans="1:9" x14ac:dyDescent="0.15">
      <c r="A19" s="9"/>
      <c r="I19" s="10"/>
    </row>
    <row r="20" spans="1:9" x14ac:dyDescent="0.15">
      <c r="A20" s="9"/>
      <c r="I20" s="10"/>
    </row>
    <row r="21" spans="1:9" x14ac:dyDescent="0.15">
      <c r="A21" s="9"/>
      <c r="I21" s="10"/>
    </row>
    <row r="22" spans="1:9" x14ac:dyDescent="0.15">
      <c r="A22" s="9" t="s">
        <v>145</v>
      </c>
      <c r="I22" s="10"/>
    </row>
    <row r="23" spans="1:9" s="14" customFormat="1" x14ac:dyDescent="0.15">
      <c r="A23" s="11" t="s">
        <v>146</v>
      </c>
      <c r="B23" s="225" t="s">
        <v>147</v>
      </c>
      <c r="C23" s="225"/>
      <c r="D23" s="225"/>
      <c r="E23" s="225"/>
      <c r="F23" s="12" t="s">
        <v>148</v>
      </c>
      <c r="G23" s="12" t="s">
        <v>149</v>
      </c>
      <c r="H23" s="12" t="s">
        <v>150</v>
      </c>
      <c r="I23" s="13" t="s">
        <v>151</v>
      </c>
    </row>
    <row r="24" spans="1:9" x14ac:dyDescent="0.15">
      <c r="A24" s="15"/>
      <c r="B24" s="16"/>
      <c r="C24" s="17"/>
      <c r="D24" s="17"/>
      <c r="E24" s="18"/>
      <c r="F24" s="19"/>
      <c r="G24" s="19"/>
      <c r="H24" s="19"/>
      <c r="I24" s="20"/>
    </row>
    <row r="25" spans="1:9" x14ac:dyDescent="0.15">
      <c r="A25" s="15"/>
      <c r="B25" s="16"/>
      <c r="C25" s="17"/>
      <c r="D25" s="17"/>
      <c r="E25" s="18"/>
      <c r="F25" s="19"/>
      <c r="G25" s="19"/>
      <c r="H25" s="19"/>
      <c r="I25" s="20"/>
    </row>
    <row r="26" spans="1:9" x14ac:dyDescent="0.15">
      <c r="A26" s="15"/>
      <c r="B26" s="16"/>
      <c r="C26" s="17"/>
      <c r="D26" s="17"/>
      <c r="E26" s="18"/>
      <c r="F26" s="19"/>
      <c r="G26" s="19"/>
      <c r="H26" s="19"/>
      <c r="I26" s="20"/>
    </row>
    <row r="27" spans="1:9" x14ac:dyDescent="0.15">
      <c r="A27" s="15"/>
      <c r="B27" s="16"/>
      <c r="C27" s="17"/>
      <c r="D27" s="17"/>
      <c r="E27" s="18"/>
      <c r="F27" s="19"/>
      <c r="G27" s="19"/>
      <c r="H27" s="19"/>
      <c r="I27" s="20"/>
    </row>
    <row r="28" spans="1:9" x14ac:dyDescent="0.15">
      <c r="A28" s="15"/>
      <c r="B28" s="16"/>
      <c r="C28" s="17"/>
      <c r="D28" s="17"/>
      <c r="E28" s="18"/>
      <c r="F28" s="19"/>
      <c r="G28" s="19"/>
      <c r="H28" s="19"/>
      <c r="I28" s="20"/>
    </row>
    <row r="29" spans="1:9" x14ac:dyDescent="0.15">
      <c r="A29" s="15"/>
      <c r="B29" s="16"/>
      <c r="C29" s="17"/>
      <c r="D29" s="17"/>
      <c r="E29" s="18"/>
      <c r="F29" s="19"/>
      <c r="G29" s="19"/>
      <c r="H29" s="19"/>
      <c r="I29" s="20"/>
    </row>
    <row r="30" spans="1:9" x14ac:dyDescent="0.15">
      <c r="A30" s="15"/>
      <c r="B30" s="16"/>
      <c r="C30" s="17"/>
      <c r="D30" s="17"/>
      <c r="E30" s="18"/>
      <c r="F30" s="19"/>
      <c r="G30" s="19"/>
      <c r="H30" s="19"/>
      <c r="I30" s="20"/>
    </row>
    <row r="31" spans="1:9" x14ac:dyDescent="0.15">
      <c r="A31" s="15"/>
      <c r="B31" s="16"/>
      <c r="C31" s="17"/>
      <c r="D31" s="17"/>
      <c r="E31" s="18"/>
      <c r="F31" s="19"/>
      <c r="G31" s="19"/>
      <c r="H31" s="19"/>
      <c r="I31" s="20"/>
    </row>
    <row r="32" spans="1:9" x14ac:dyDescent="0.15">
      <c r="A32" s="15"/>
      <c r="B32" s="16"/>
      <c r="C32" s="17"/>
      <c r="D32" s="17"/>
      <c r="E32" s="18"/>
      <c r="F32" s="19"/>
      <c r="G32" s="19"/>
      <c r="H32" s="19"/>
      <c r="I32" s="20"/>
    </row>
    <row r="33" spans="1:9" x14ac:dyDescent="0.15">
      <c r="A33" s="15"/>
      <c r="B33" s="16"/>
      <c r="C33" s="17"/>
      <c r="D33" s="17"/>
      <c r="E33" s="18"/>
      <c r="F33" s="19"/>
      <c r="G33" s="19"/>
      <c r="H33" s="19"/>
      <c r="I33" s="20"/>
    </row>
    <row r="34" spans="1:9" x14ac:dyDescent="0.15">
      <c r="A34" s="15"/>
      <c r="B34" s="16"/>
      <c r="C34" s="17"/>
      <c r="D34" s="17"/>
      <c r="E34" s="18"/>
      <c r="F34" s="19"/>
      <c r="G34" s="19"/>
      <c r="H34" s="19"/>
      <c r="I34" s="20"/>
    </row>
    <row r="35" spans="1:9" x14ac:dyDescent="0.15">
      <c r="A35" s="15"/>
      <c r="B35" s="16"/>
      <c r="C35" s="17"/>
      <c r="D35" s="17"/>
      <c r="E35" s="18"/>
      <c r="F35" s="19"/>
      <c r="G35" s="19"/>
      <c r="H35" s="19"/>
      <c r="I35" s="20"/>
    </row>
    <row r="36" spans="1:9" x14ac:dyDescent="0.15">
      <c r="A36" s="15"/>
      <c r="B36" s="16"/>
      <c r="C36" s="17"/>
      <c r="D36" s="17"/>
      <c r="E36" s="18"/>
      <c r="F36" s="19"/>
      <c r="G36" s="19"/>
      <c r="H36" s="19"/>
      <c r="I36" s="20"/>
    </row>
    <row r="37" spans="1:9" x14ac:dyDescent="0.15">
      <c r="A37" s="15"/>
      <c r="B37" s="16"/>
      <c r="C37" s="17"/>
      <c r="D37" s="17"/>
      <c r="E37" s="18"/>
      <c r="F37" s="19"/>
      <c r="G37" s="19"/>
      <c r="H37" s="19"/>
      <c r="I37" s="20"/>
    </row>
    <row r="38" spans="1:9" x14ac:dyDescent="0.15">
      <c r="A38" s="15"/>
      <c r="B38" s="16"/>
      <c r="C38" s="17"/>
      <c r="D38" s="17"/>
      <c r="E38" s="18"/>
      <c r="F38" s="19"/>
      <c r="G38" s="19"/>
      <c r="H38" s="19"/>
      <c r="I38" s="20"/>
    </row>
    <row r="39" spans="1:9" x14ac:dyDescent="0.15">
      <c r="A39" s="15"/>
      <c r="B39" s="16"/>
      <c r="C39" s="17"/>
      <c r="D39" s="17"/>
      <c r="E39" s="18"/>
      <c r="F39" s="19"/>
      <c r="G39" s="19"/>
      <c r="H39" s="19"/>
      <c r="I39" s="20"/>
    </row>
    <row r="40" spans="1:9" x14ac:dyDescent="0.15">
      <c r="A40" s="15"/>
      <c r="B40" s="16"/>
      <c r="C40" s="17"/>
      <c r="D40" s="17"/>
      <c r="E40" s="18"/>
      <c r="F40" s="19"/>
      <c r="G40" s="19"/>
      <c r="H40" s="19"/>
      <c r="I40" s="20"/>
    </row>
    <row r="41" spans="1:9" x14ac:dyDescent="0.15">
      <c r="A41" s="9" t="s">
        <v>152</v>
      </c>
      <c r="I41" s="10"/>
    </row>
    <row r="42" spans="1:9" x14ac:dyDescent="0.15">
      <c r="A42" s="9"/>
      <c r="I42" s="10"/>
    </row>
    <row r="43" spans="1:9" x14ac:dyDescent="0.15">
      <c r="A43" s="9"/>
      <c r="I43" s="10"/>
    </row>
    <row r="44" spans="1:9" x14ac:dyDescent="0.15">
      <c r="A44" s="9"/>
      <c r="I44" s="10"/>
    </row>
    <row r="45" spans="1:9" x14ac:dyDescent="0.15">
      <c r="A45" s="9"/>
      <c r="I45" s="10"/>
    </row>
    <row r="46" spans="1:9" x14ac:dyDescent="0.15">
      <c r="A46" s="9"/>
      <c r="I46" s="10"/>
    </row>
    <row r="47" spans="1:9" x14ac:dyDescent="0.15">
      <c r="A47" s="9"/>
      <c r="I47" s="10"/>
    </row>
    <row r="48" spans="1:9" x14ac:dyDescent="0.15">
      <c r="A48" s="9" t="s">
        <v>156</v>
      </c>
      <c r="I48" s="10"/>
    </row>
    <row r="49" spans="1:9" x14ac:dyDescent="0.15">
      <c r="A49" s="27" t="s">
        <v>157</v>
      </c>
      <c r="I49" s="10"/>
    </row>
    <row r="50" spans="1:9" x14ac:dyDescent="0.15">
      <c r="A50" s="9"/>
      <c r="I50" s="10"/>
    </row>
    <row r="51" spans="1:9" x14ac:dyDescent="0.15">
      <c r="A51" s="9"/>
      <c r="I51" s="10"/>
    </row>
    <row r="52" spans="1:9" x14ac:dyDescent="0.15">
      <c r="A52" s="9"/>
      <c r="I52" s="10"/>
    </row>
    <row r="53" spans="1:9" x14ac:dyDescent="0.15">
      <c r="A53" s="9"/>
      <c r="I53" s="10"/>
    </row>
    <row r="54" spans="1:9" x14ac:dyDescent="0.15">
      <c r="A54" s="9"/>
      <c r="I54" s="10"/>
    </row>
    <row r="55" spans="1:9" x14ac:dyDescent="0.15">
      <c r="A55" s="9"/>
      <c r="I55" s="10"/>
    </row>
    <row r="56" spans="1:9" ht="14.25" thickBot="1" x14ac:dyDescent="0.2">
      <c r="A56" s="21"/>
      <c r="B56" s="22"/>
      <c r="C56" s="22"/>
      <c r="D56" s="22"/>
      <c r="E56" s="22"/>
      <c r="F56" s="22"/>
      <c r="G56" s="22"/>
      <c r="H56" s="22"/>
      <c r="I56" s="23"/>
    </row>
  </sheetData>
  <mergeCells count="1">
    <mergeCell ref="B23:E23"/>
  </mergeCells>
  <phoneticPr fontId="1"/>
  <printOptions horizontalCentered="1"/>
  <pageMargins left="0.78740157480314965" right="0.59055118110236227"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表１</vt:lpstr>
      <vt:lpstr>表２</vt:lpstr>
      <vt:lpstr>表３</vt:lpstr>
      <vt:lpstr>表４</vt:lpstr>
      <vt:lpstr>表５</vt:lpstr>
      <vt:lpstr>表６</vt:lpstr>
      <vt:lpstr>表７（公募）</vt:lpstr>
      <vt:lpstr>表７付表</vt:lpstr>
      <vt:lpstr>表１!Print_Area</vt:lpstr>
      <vt:lpstr>表２!Print_Area</vt:lpstr>
      <vt:lpstr>表３!Print_Area</vt:lpstr>
      <vt:lpstr>表４!Print_Area</vt:lpstr>
      <vt:lpstr>表５!Print_Area</vt:lpstr>
      <vt:lpstr>表６!Print_Area</vt:lpstr>
      <vt:lpstr>'表７（公募）'!Print_Area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則久</dc:creator>
  <cp:lastModifiedBy>澤田 充弘</cp:lastModifiedBy>
  <cp:lastPrinted>2025-08-12T06:46:02Z</cp:lastPrinted>
  <dcterms:created xsi:type="dcterms:W3CDTF">1997-01-08T22:48:59Z</dcterms:created>
  <dcterms:modified xsi:type="dcterms:W3CDTF">2025-09-18T23:01:42Z</dcterms:modified>
</cp:coreProperties>
</file>