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165\Desktop\業務仕様書等チェック\味処\04_公募用\"/>
    </mc:Choice>
  </mc:AlternateContent>
  <xr:revisionPtr revIDLastSave="0" documentId="13_ncr:1_{6E764F51-B8BC-411D-B1AC-E09CB89DBD4F}" xr6:coauthVersionLast="47" xr6:coauthVersionMax="47" xr10:uidLastSave="{00000000-0000-0000-0000-000000000000}"/>
  <bookViews>
    <workbookView xWindow="-120" yWindow="-120" windowWidth="29040" windowHeight="15720" xr2:uid="{00000000-000D-0000-FFFF-FFFF00000000}"/>
  </bookViews>
  <sheets>
    <sheet name="表１" sheetId="1" r:id="rId1"/>
    <sheet name="表２" sheetId="2" r:id="rId2"/>
    <sheet name="表３" sheetId="3" r:id="rId3"/>
    <sheet name="表４" sheetId="4" r:id="rId4"/>
    <sheet name="表５" sheetId="6" r:id="rId5"/>
    <sheet name="表６" sheetId="7" r:id="rId6"/>
    <sheet name="表７（公募）" sheetId="13" r:id="rId7"/>
    <sheet name="表７付表" sheetId="9" r:id="rId8"/>
  </sheets>
  <definedNames>
    <definedName name="_xlnm.Print_Area" localSheetId="0">表１!$A$1:$F$22</definedName>
    <definedName name="_xlnm.Print_Area" localSheetId="1">表２!$A$1:$D$15</definedName>
    <definedName name="_xlnm.Print_Area" localSheetId="2">表３!$A$1:$E$19</definedName>
    <definedName name="_xlnm.Print_Area" localSheetId="3">表４!$A$1:$L$28</definedName>
    <definedName name="_xlnm.Print_Area" localSheetId="4">表５!$A$1:$F$17</definedName>
    <definedName name="_xlnm.Print_Area" localSheetId="5">表６!$A$1:$E$17</definedName>
    <definedName name="_xlnm.Print_Area" localSheetId="6">'表７（公募）'!$A$1:$O$64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7" l="1"/>
  <c r="C16" i="7"/>
  <c r="B16" i="7"/>
  <c r="D18" i="3" l="1"/>
  <c r="D17" i="3"/>
  <c r="C16" i="3"/>
  <c r="C14" i="2" l="1"/>
  <c r="C15" i="2"/>
  <c r="B14" i="2"/>
  <c r="N6" i="13"/>
  <c r="N34" i="13"/>
  <c r="N31" i="13" l="1"/>
  <c r="O34" i="13" l="1"/>
  <c r="O31" i="13"/>
  <c r="O26" i="13"/>
  <c r="N26" i="13"/>
  <c r="M10" i="13"/>
  <c r="O8" i="13"/>
  <c r="N8" i="13"/>
  <c r="O6" i="13"/>
  <c r="E10" i="3"/>
  <c r="E5" i="3"/>
  <c r="E16" i="3"/>
  <c r="E13" i="3"/>
  <c r="E3" i="3"/>
  <c r="N41" i="13" l="1"/>
  <c r="E19" i="3"/>
  <c r="O41" i="13"/>
</calcChain>
</file>

<file path=xl/sharedStrings.xml><?xml version="1.0" encoding="utf-8"?>
<sst xmlns="http://schemas.openxmlformats.org/spreadsheetml/2006/main" count="366" uniqueCount="236">
  <si>
    <t>①申請資格を有していること</t>
  </si>
  <si>
    <t>②欠格事項に該当しないこと</t>
  </si>
  <si>
    <t>③複数の申請をしていないこと。</t>
  </si>
  <si>
    <t>④収支計画書に記載された指定管理料の総額が、公募要領に記載した上限額以下であること。</t>
  </si>
  <si>
    <t>⑤申請書類が申請期間内に持参又は郵送により所定の提出先に提出されていること</t>
  </si>
  <si>
    <t>⑥申請書類の記載事項に不備がないこと</t>
  </si>
  <si>
    <t>説明</t>
    <rPh sb="0" eb="2">
      <t>セツメイ</t>
    </rPh>
    <phoneticPr fontId="1"/>
  </si>
  <si>
    <t>単体</t>
    <rPh sb="0" eb="2">
      <t>タンタイ</t>
    </rPh>
    <phoneticPr fontId="1"/>
  </si>
  <si>
    <t>団体であること</t>
    <rPh sb="0" eb="2">
      <t>ダンタイ</t>
    </rPh>
    <phoneticPr fontId="1"/>
  </si>
  <si>
    <t>法人であるかどうかは問わない</t>
    <rPh sb="0" eb="2">
      <t>ホウジン</t>
    </rPh>
    <rPh sb="10" eb="11">
      <t>ト</t>
    </rPh>
    <phoneticPr fontId="1"/>
  </si>
  <si>
    <t>本店や主たる営業所に限定しない</t>
    <rPh sb="0" eb="2">
      <t>ホンテン</t>
    </rPh>
    <rPh sb="3" eb="4">
      <t>シュ</t>
    </rPh>
    <rPh sb="6" eb="9">
      <t>エイギョウショ</t>
    </rPh>
    <rPh sb="10" eb="12">
      <t>ゲンテイ</t>
    </rPh>
    <phoneticPr fontId="1"/>
  </si>
  <si>
    <t>○</t>
    <phoneticPr fontId="1"/>
  </si>
  <si>
    <t>　団体の責めに帰すべき事由により市又は他の地方公共団体から指定管理者の指定を取り消され、その取り消しの日から３年を経過しない団体</t>
    <rPh sb="1" eb="3">
      <t>ダンタイ</t>
    </rPh>
    <rPh sb="4" eb="5">
      <t>セ</t>
    </rPh>
    <rPh sb="7" eb="8">
      <t>キ</t>
    </rPh>
    <rPh sb="11" eb="13">
      <t>ジユウ</t>
    </rPh>
    <rPh sb="16" eb="17">
      <t>シ</t>
    </rPh>
    <rPh sb="17" eb="18">
      <t>マタ</t>
    </rPh>
    <rPh sb="19" eb="20">
      <t>タ</t>
    </rPh>
    <rPh sb="21" eb="23">
      <t>チホウ</t>
    </rPh>
    <rPh sb="23" eb="25">
      <t>コウキョウ</t>
    </rPh>
    <rPh sb="25" eb="27">
      <t>ダンタイ</t>
    </rPh>
    <rPh sb="29" eb="31">
      <t>シテイ</t>
    </rPh>
    <rPh sb="31" eb="34">
      <t>カンリシャ</t>
    </rPh>
    <rPh sb="35" eb="37">
      <t>シテイ</t>
    </rPh>
    <rPh sb="38" eb="39">
      <t>ト</t>
    </rPh>
    <rPh sb="40" eb="41">
      <t>ケ</t>
    </rPh>
    <rPh sb="46" eb="47">
      <t>ト</t>
    </rPh>
    <rPh sb="48" eb="49">
      <t>ケ</t>
    </rPh>
    <rPh sb="51" eb="52">
      <t>ヒ</t>
    </rPh>
    <rPh sb="55" eb="56">
      <t>ネン</t>
    </rPh>
    <rPh sb="57" eb="59">
      <t>ケイカ</t>
    </rPh>
    <rPh sb="62" eb="64">
      <t>ダンタイ</t>
    </rPh>
    <phoneticPr fontId="1"/>
  </si>
  <si>
    <t>　団体の役員（法人でない団体にあっては、当該団体の代表者）のうち次のいずれかに該当する者がある団体</t>
    <rPh sb="1" eb="3">
      <t>ダンタイ</t>
    </rPh>
    <rPh sb="4" eb="6">
      <t>ヤクイン</t>
    </rPh>
    <rPh sb="7" eb="9">
      <t>ホウジン</t>
    </rPh>
    <rPh sb="12" eb="14">
      <t>ダンタイ</t>
    </rPh>
    <rPh sb="20" eb="21">
      <t>トウ</t>
    </rPh>
    <rPh sb="21" eb="22">
      <t>ガイ</t>
    </rPh>
    <rPh sb="22" eb="24">
      <t>ダンタイ</t>
    </rPh>
    <rPh sb="25" eb="28">
      <t>ダイヒョウシャ</t>
    </rPh>
    <rPh sb="32" eb="33">
      <t>ツギ</t>
    </rPh>
    <rPh sb="39" eb="41">
      <t>ガイトウ</t>
    </rPh>
    <rPh sb="43" eb="44">
      <t>モノ</t>
    </rPh>
    <rPh sb="47" eb="49">
      <t>ダンタイ</t>
    </rPh>
    <phoneticPr fontId="1"/>
  </si>
  <si>
    <t>欠　格　事　項</t>
    <rPh sb="0" eb="1">
      <t>ケツ</t>
    </rPh>
    <rPh sb="2" eb="3">
      <t>カク</t>
    </rPh>
    <rPh sb="4" eb="5">
      <t>コト</t>
    </rPh>
    <rPh sb="6" eb="7">
      <t>コウ</t>
    </rPh>
    <phoneticPr fontId="1"/>
  </si>
  <si>
    <t>選定基準</t>
    <rPh sb="0" eb="2">
      <t>センテイ</t>
    </rPh>
    <rPh sb="2" eb="4">
      <t>キジュン</t>
    </rPh>
    <phoneticPr fontId="1"/>
  </si>
  <si>
    <t xml:space="preserve"> 【法令等の遵守】
a) （関係法令及び）設置条例等の趣旨及び規定に違反していないこと</t>
    <rPh sb="2" eb="4">
      <t>ホウレイ</t>
    </rPh>
    <rPh sb="4" eb="5">
      <t>トウ</t>
    </rPh>
    <rPh sb="6" eb="8">
      <t>ジュンシュ</t>
    </rPh>
    <rPh sb="14" eb="16">
      <t>カンケイ</t>
    </rPh>
    <rPh sb="16" eb="18">
      <t>ホウレイ</t>
    </rPh>
    <rPh sb="18" eb="19">
      <t>オヨ</t>
    </rPh>
    <rPh sb="21" eb="23">
      <t>セッチ</t>
    </rPh>
    <rPh sb="23" eb="25">
      <t>ジョウレイ</t>
    </rPh>
    <rPh sb="25" eb="26">
      <t>トウ</t>
    </rPh>
    <rPh sb="27" eb="29">
      <t>シュシ</t>
    </rPh>
    <rPh sb="29" eb="30">
      <t>オヨ</t>
    </rPh>
    <rPh sb="31" eb="33">
      <t>キテイ</t>
    </rPh>
    <rPh sb="34" eb="36">
      <t>イハン</t>
    </rPh>
    <phoneticPr fontId="1"/>
  </si>
  <si>
    <t xml:space="preserve"> 【要求水準の充足】
b) 業務の細目毎に要求水準を満たしていることが確認できること</t>
    <rPh sb="2" eb="4">
      <t>ヨウキュウ</t>
    </rPh>
    <rPh sb="4" eb="6">
      <t>スイジュン</t>
    </rPh>
    <rPh sb="7" eb="9">
      <t>ジュウソク</t>
    </rPh>
    <rPh sb="14" eb="16">
      <t>ギョウム</t>
    </rPh>
    <rPh sb="17" eb="19">
      <t>サイモク</t>
    </rPh>
    <rPh sb="19" eb="20">
      <t>ゴト</t>
    </rPh>
    <rPh sb="21" eb="23">
      <t>ヨウキュウ</t>
    </rPh>
    <rPh sb="23" eb="25">
      <t>スイジュン</t>
    </rPh>
    <rPh sb="26" eb="27">
      <t>ミ</t>
    </rPh>
    <rPh sb="35" eb="37">
      <t>カクニン</t>
    </rPh>
    <phoneticPr fontId="1"/>
  </si>
  <si>
    <t>c) 管理の目標に定める水準を満たしていること</t>
    <rPh sb="3" eb="5">
      <t>カンリ</t>
    </rPh>
    <rPh sb="6" eb="8">
      <t>モクヒョウ</t>
    </rPh>
    <rPh sb="9" eb="10">
      <t>サダ</t>
    </rPh>
    <rPh sb="12" eb="14">
      <t>スイジュン</t>
    </rPh>
    <rPh sb="15" eb="16">
      <t>ミ</t>
    </rPh>
    <phoneticPr fontId="1"/>
  </si>
  <si>
    <t xml:space="preserve"> 【維持管理業務実施体制の確立】
a) 要求水準等に定める管理に必要な体制等を充たしていること</t>
    <rPh sb="2" eb="4">
      <t>イジ</t>
    </rPh>
    <rPh sb="4" eb="6">
      <t>カンリ</t>
    </rPh>
    <rPh sb="6" eb="8">
      <t>ギョウム</t>
    </rPh>
    <rPh sb="8" eb="10">
      <t>ジッシ</t>
    </rPh>
    <rPh sb="10" eb="12">
      <t>タイセイ</t>
    </rPh>
    <rPh sb="13" eb="15">
      <t>カクリツ</t>
    </rPh>
    <rPh sb="20" eb="22">
      <t>ヨウキュウ</t>
    </rPh>
    <rPh sb="22" eb="25">
      <t>スイジュントウ</t>
    </rPh>
    <rPh sb="26" eb="27">
      <t>サダ</t>
    </rPh>
    <rPh sb="29" eb="31">
      <t>カンリ</t>
    </rPh>
    <rPh sb="32" eb="34">
      <t>ヒツヨウ</t>
    </rPh>
    <rPh sb="35" eb="38">
      <t>タイセイトウ</t>
    </rPh>
    <rPh sb="39" eb="40">
      <t>ミ</t>
    </rPh>
    <phoneticPr fontId="1"/>
  </si>
  <si>
    <t xml:space="preserve"> 【資産及び財務の状況】
b) 過去１年間に著しい資産の減少又は収支の悪化が認められないこと</t>
    <rPh sb="2" eb="4">
      <t>シサン</t>
    </rPh>
    <rPh sb="4" eb="5">
      <t>オヨ</t>
    </rPh>
    <rPh sb="6" eb="8">
      <t>ザイム</t>
    </rPh>
    <rPh sb="9" eb="11">
      <t>ジョウキョウ</t>
    </rPh>
    <rPh sb="16" eb="18">
      <t>カコ</t>
    </rPh>
    <rPh sb="19" eb="21">
      <t>ネンカン</t>
    </rPh>
    <rPh sb="22" eb="23">
      <t>イチジル</t>
    </rPh>
    <rPh sb="25" eb="27">
      <t>シサン</t>
    </rPh>
    <rPh sb="28" eb="30">
      <t>ゲンショウ</t>
    </rPh>
    <rPh sb="30" eb="31">
      <t>マタ</t>
    </rPh>
    <rPh sb="32" eb="34">
      <t>シュウシ</t>
    </rPh>
    <rPh sb="35" eb="37">
      <t>アッカ</t>
    </rPh>
    <rPh sb="38" eb="39">
      <t>ミト</t>
    </rPh>
    <phoneticPr fontId="1"/>
  </si>
  <si>
    <t>c) 市税、消費税及び地方消費税の滞納がないこと</t>
    <rPh sb="3" eb="5">
      <t>シゼイ</t>
    </rPh>
    <rPh sb="6" eb="9">
      <t>ショウヒゼイ</t>
    </rPh>
    <rPh sb="9" eb="10">
      <t>オヨ</t>
    </rPh>
    <rPh sb="11" eb="13">
      <t>チホウ</t>
    </rPh>
    <rPh sb="13" eb="16">
      <t>ショウヒゼイ</t>
    </rPh>
    <rPh sb="17" eb="19">
      <t>タイノウ</t>
    </rPh>
    <phoneticPr fontId="1"/>
  </si>
  <si>
    <t xml:space="preserve"> 【法令遵守能力等】
d) 団体の目的等が、公序良俗に反しないものであること</t>
    <rPh sb="2" eb="4">
      <t>ホウレイ</t>
    </rPh>
    <rPh sb="4" eb="6">
      <t>ジュンシュ</t>
    </rPh>
    <rPh sb="6" eb="9">
      <t>ノウリョクトウ</t>
    </rPh>
    <rPh sb="14" eb="16">
      <t>ダンタイ</t>
    </rPh>
    <rPh sb="17" eb="20">
      <t>モクテキトウ</t>
    </rPh>
    <rPh sb="22" eb="26">
      <t>コウジョリョウゾク</t>
    </rPh>
    <rPh sb="27" eb="28">
      <t>ハン</t>
    </rPh>
    <phoneticPr fontId="1"/>
  </si>
  <si>
    <t>e) 役員等（法人でない団体にあっては、代表者）に禁固刑以上の刑に処せられ、その執行を終えていないものがいないこと</t>
    <rPh sb="3" eb="6">
      <t>ヤクイントウ</t>
    </rPh>
    <rPh sb="7" eb="9">
      <t>ホウジン</t>
    </rPh>
    <rPh sb="12" eb="14">
      <t>ダンタイ</t>
    </rPh>
    <rPh sb="20" eb="23">
      <t>ダイヒョウシャ</t>
    </rPh>
    <rPh sb="25" eb="27">
      <t>キンコ</t>
    </rPh>
    <rPh sb="27" eb="28">
      <t>ケイ</t>
    </rPh>
    <rPh sb="28" eb="30">
      <t>イジョウ</t>
    </rPh>
    <rPh sb="31" eb="32">
      <t>ケイ</t>
    </rPh>
    <rPh sb="33" eb="34">
      <t>ショ</t>
    </rPh>
    <rPh sb="40" eb="42">
      <t>シッコウ</t>
    </rPh>
    <rPh sb="43" eb="44">
      <t>オ</t>
    </rPh>
    <phoneticPr fontId="1"/>
  </si>
  <si>
    <t xml:space="preserve"> 【収支計画の妥当性】
a) 事業計画と収支計画が整合していること</t>
    <rPh sb="2" eb="4">
      <t>シュウシ</t>
    </rPh>
    <rPh sb="4" eb="6">
      <t>ケイカク</t>
    </rPh>
    <rPh sb="7" eb="10">
      <t>ダトウセイ</t>
    </rPh>
    <rPh sb="15" eb="17">
      <t>ジギョウ</t>
    </rPh>
    <rPh sb="17" eb="19">
      <t>ケイカク</t>
    </rPh>
    <rPh sb="20" eb="22">
      <t>シュウシ</t>
    </rPh>
    <rPh sb="22" eb="24">
      <t>ケイカク</t>
    </rPh>
    <rPh sb="25" eb="27">
      <t>セイゴウ</t>
    </rPh>
    <phoneticPr fontId="1"/>
  </si>
  <si>
    <t>b) 各種発生費用が市場価格と極端に乖離していないこと</t>
    <rPh sb="3" eb="5">
      <t>カクシュ</t>
    </rPh>
    <rPh sb="5" eb="7">
      <t>ハッセイ</t>
    </rPh>
    <rPh sb="7" eb="9">
      <t>ヒヨウ</t>
    </rPh>
    <rPh sb="10" eb="12">
      <t>シジョウ</t>
    </rPh>
    <rPh sb="12" eb="14">
      <t>カカク</t>
    </rPh>
    <rPh sb="15" eb="17">
      <t>キョクタン</t>
    </rPh>
    <rPh sb="18" eb="20">
      <t>カイリ</t>
    </rPh>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</si>
  <si>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</si>
  <si>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（財務関係資料）</t>
    <rPh sb="1" eb="3">
      <t>ザイム</t>
    </rPh>
    <rPh sb="3" eb="5">
      <t>カンケイ</t>
    </rPh>
    <rPh sb="5" eb="7">
      <t>シリョウ</t>
    </rPh>
    <phoneticPr fontId="1"/>
  </si>
  <si>
    <t>（納税証明書）</t>
    <rPh sb="1" eb="3">
      <t>ノウゼイ</t>
    </rPh>
    <rPh sb="3" eb="6">
      <t>ショウメイショ</t>
    </rPh>
    <phoneticPr fontId="1"/>
  </si>
  <si>
    <t>（定款・寄付行為、誓約書等）</t>
    <rPh sb="1" eb="3">
      <t>テイカン</t>
    </rPh>
    <rPh sb="4" eb="6">
      <t>キフ</t>
    </rPh>
    <rPh sb="6" eb="8">
      <t>コウイ</t>
    </rPh>
    <rPh sb="9" eb="12">
      <t>セイヤクショ</t>
    </rPh>
    <rPh sb="12" eb="13">
      <t>トウ</t>
    </rPh>
    <phoneticPr fontId="1"/>
  </si>
  <si>
    <t>（誓約書等）</t>
    <rPh sb="1" eb="4">
      <t>セイヤクショ</t>
    </rPh>
    <rPh sb="4" eb="5">
      <t>トウ</t>
    </rPh>
    <phoneticPr fontId="1"/>
  </si>
  <si>
    <t>①</t>
    <phoneticPr fontId="1"/>
  </si>
  <si>
    <t>②</t>
    <phoneticPr fontId="1"/>
  </si>
  <si>
    <t>③</t>
    <phoneticPr fontId="1"/>
  </si>
  <si>
    <t>④</t>
    <phoneticPr fontId="1"/>
  </si>
  <si>
    <t>⑤</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</si>
  <si>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</si>
  <si>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</si>
  <si>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業務処理を安定して行うための能力を有していること。</t>
    <rPh sb="0" eb="2">
      <t>ギョウム</t>
    </rPh>
    <rPh sb="2" eb="4">
      <t>ショリ</t>
    </rPh>
    <rPh sb="5" eb="7">
      <t>アンテイ</t>
    </rPh>
    <rPh sb="9" eb="10">
      <t>オコナ</t>
    </rPh>
    <rPh sb="14" eb="16">
      <t>ノウリョク</t>
    </rPh>
    <rPh sb="17" eb="18">
      <t>ユウ</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</si>
  <si>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</si>
  <si>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</si>
  <si>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　収支計画書の内容が、施設の管理経費の縮減が図られるものであること。</t>
    <rPh sb="1" eb="3">
      <t>シュウシ</t>
    </rPh>
    <rPh sb="3" eb="6">
      <t>ケイカクショ</t>
    </rPh>
    <rPh sb="7" eb="9">
      <t>ナイヨウ</t>
    </rPh>
    <rPh sb="11" eb="13">
      <t>シセツ</t>
    </rPh>
    <rPh sb="14" eb="16">
      <t>カンリ</t>
    </rPh>
    <rPh sb="16" eb="18">
      <t>ケイヒ</t>
    </rPh>
    <rPh sb="19" eb="21">
      <t>シュクゲン</t>
    </rPh>
    <rPh sb="22" eb="23">
      <t>ハカ</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</si>
  <si>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</si>
  <si>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</si>
  <si>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</si>
  <si>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</si>
  <si>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【表４】評価方法</t>
    <rPh sb="1" eb="2">
      <t>ヒョウ</t>
    </rPh>
    <rPh sb="4" eb="6">
      <t>ヒョウカ</t>
    </rPh>
    <rPh sb="6" eb="8">
      <t>ホウホウ</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</si>
  <si>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</si>
  <si>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①</t>
    <phoneticPr fontId="1"/>
  </si>
  <si>
    <t>②</t>
    <phoneticPr fontId="1"/>
  </si>
  <si>
    <t>③</t>
    <phoneticPr fontId="1"/>
  </si>
  <si>
    <t>④</t>
    <phoneticPr fontId="1"/>
  </si>
  <si>
    <t>②</t>
    <phoneticPr fontId="1"/>
  </si>
  <si>
    <t>②</t>
    <phoneticPr fontId="1"/>
  </si>
  <si>
    <r>
      <t xml:space="preserve">適合状況※
</t>
    </r>
    <r>
      <rPr>
        <sz val="10"/>
        <rFont val="ＭＳ Ｐゴシック"/>
        <family val="3"/>
        <charset val="128"/>
      </rPr>
      <t>（主な審査資料）</t>
    </r>
    <rPh sb="0" eb="2">
      <t>テキゴウ</t>
    </rPh>
    <rPh sb="2" eb="4">
      <t>ジョウキョウ</t>
    </rPh>
    <rPh sb="7" eb="8">
      <t>オモ</t>
    </rPh>
    <rPh sb="9" eb="11">
      <t>シンサ</t>
    </rPh>
    <rPh sb="11" eb="13">
      <t>シリョウ</t>
    </rPh>
    <phoneticPr fontId="1"/>
  </si>
  <si>
    <t>申　請　資　格</t>
    <phoneticPr fontId="1"/>
  </si>
  <si>
    <t>○</t>
    <phoneticPr fontId="1"/>
  </si>
  <si>
    <t>○</t>
    <phoneticPr fontId="1"/>
  </si>
  <si>
    <t>○</t>
    <phoneticPr fontId="1"/>
  </si>
  <si>
    <t>①</t>
    <phoneticPr fontId="1"/>
  </si>
  <si>
    <t>②</t>
    <phoneticPr fontId="1"/>
  </si>
  <si>
    <t>②</t>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</si>
  <si>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</si>
  <si>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</si>
  <si>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</si>
  <si>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</si>
  <si>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</si>
  <si>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</si>
  <si>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</si>
  <si>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</si>
  <si>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</si>
  <si>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</si>
  <si>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</si>
  <si>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業務の内容に応じ、専門的な知識・経験等を有する職員の配置</t>
    <rPh sb="0" eb="2">
      <t>ギョウム</t>
    </rPh>
    <rPh sb="3" eb="5">
      <t>ナイヨウ</t>
    </rPh>
    <rPh sb="6" eb="7">
      <t>オウ</t>
    </rPh>
    <rPh sb="9" eb="12">
      <t>センモンテキ</t>
    </rPh>
    <rPh sb="13" eb="15">
      <t>チシキ</t>
    </rPh>
    <rPh sb="16" eb="19">
      <t>ケイケントウ</t>
    </rPh>
    <rPh sb="20" eb="21">
      <t>ユウ</t>
    </rPh>
    <rPh sb="23" eb="25">
      <t>ショクイン</t>
    </rPh>
    <rPh sb="26" eb="28">
      <t>ハイチ</t>
    </rPh>
    <phoneticPr fontId="1"/>
  </si>
  <si>
    <t>コンソーシアム</t>
    <phoneticPr fontId="1"/>
  </si>
  <si>
    <t>構成員</t>
    <rPh sb="0" eb="3">
      <t>コウセイイン</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</si>
  <si>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</si>
  <si>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</si>
  <si>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</si>
  <si>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</si>
  <si>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</si>
  <si>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</si>
  <si>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</si>
  <si>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</si>
  <si>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</si>
  <si>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 xml:space="preserve"> 破産宣告を受けた法人又は清算法人</t>
    <rPh sb="1" eb="3">
      <t>ハサン</t>
    </rPh>
    <rPh sb="3" eb="5">
      <t>センコク</t>
    </rPh>
    <rPh sb="6" eb="7">
      <t>ウ</t>
    </rPh>
    <rPh sb="9" eb="11">
      <t>ホウジン</t>
    </rPh>
    <rPh sb="11" eb="12">
      <t>マタ</t>
    </rPh>
    <rPh sb="13" eb="15">
      <t>セイサン</t>
    </rPh>
    <rPh sb="15" eb="17">
      <t>ホウジン</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</si>
  <si>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</si>
  <si>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</si>
  <si>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</si>
  <si>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</si>
  <si>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</si>
  <si>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</si>
  <si>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</si>
  <si>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</si>
  <si>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団体の責めに帰すべき事由により市又は他の地方公共団体から指定管理者の指定を取り消され、その取り消しの日から３年を経過しない団体</t>
    <phoneticPr fontId="1"/>
  </si>
  <si>
    <t>団体の役員（法人でない団体にあっては、当該団体の代表者）のうち次のいずれかに該当する者がある団体</t>
    <phoneticPr fontId="1"/>
  </si>
  <si>
    <t>破産宣告を受けた法人又は清算法人</t>
    <phoneticPr fontId="1"/>
  </si>
  <si>
    <t>（１）申請資格を有していること</t>
    <phoneticPr fontId="1"/>
  </si>
  <si>
    <t>（２）欠格事項に該当しないこと</t>
    <phoneticPr fontId="1"/>
  </si>
  <si>
    <t>複数の申請をしていないこと。</t>
  </si>
  <si>
    <t>①</t>
    <phoneticPr fontId="1"/>
  </si>
  <si>
    <t>（３）指定管理料</t>
    <rPh sb="3" eb="5">
      <t>シテイ</t>
    </rPh>
    <rPh sb="5" eb="7">
      <t>カンリ</t>
    </rPh>
    <rPh sb="7" eb="8">
      <t>リョウ</t>
    </rPh>
    <phoneticPr fontId="1"/>
  </si>
  <si>
    <t>②</t>
    <phoneticPr fontId="1"/>
  </si>
  <si>
    <t>ア　申請書類が申請期間内に持参又は郵送により所定の提出先に提出されていること</t>
    <phoneticPr fontId="1"/>
  </si>
  <si>
    <t>イ　申請書類の記載事項に不備がないこと</t>
    <phoneticPr fontId="1"/>
  </si>
  <si>
    <t>①</t>
    <phoneticPr fontId="1"/>
  </si>
  <si>
    <t>①</t>
    <phoneticPr fontId="1"/>
  </si>
  <si>
    <t>ア　公の施設の管理を行うために必要な契約を締結する能力を有しない者</t>
    <phoneticPr fontId="1"/>
  </si>
  <si>
    <t>イ　破産者で復権を得ない者</t>
    <phoneticPr fontId="1"/>
  </si>
  <si>
    <t>ウ　市における指定管理者の指定の手続において、その公正な手続を妨げた者又は不正の利益を得るために連合した者</t>
    <phoneticPr fontId="1"/>
  </si>
  <si>
    <t>チェック欄</t>
    <rPh sb="4" eb="5">
      <t>ラン</t>
    </rPh>
    <phoneticPr fontId="1"/>
  </si>
  <si>
    <t>審査員：【　　　　　　　　　　　　　　　　　　　　　　　　　　　　　　　　　　　　　　　　　　】</t>
    <rPh sb="0" eb="3">
      <t>シンサイン</t>
    </rPh>
    <phoneticPr fontId="1"/>
  </si>
  <si>
    <t>③</t>
    <phoneticPr fontId="1"/>
  </si>
  <si>
    <t>提案者：【　　　　　　　　　　　　　　　　　　　　　　　　　　　　　　　　　】</t>
    <rPh sb="0" eb="3">
      <t>テイアンシャ</t>
    </rPh>
    <phoneticPr fontId="1"/>
  </si>
  <si>
    <t>①</t>
    <phoneticPr fontId="1"/>
  </si>
  <si>
    <t>②</t>
    <phoneticPr fontId="1"/>
  </si>
  <si>
    <t>③</t>
    <phoneticPr fontId="1"/>
  </si>
  <si>
    <t>④</t>
    <phoneticPr fontId="1"/>
  </si>
  <si>
    <t>⑤</t>
    <phoneticPr fontId="1"/>
  </si>
  <si>
    <t>①</t>
    <phoneticPr fontId="1"/>
  </si>
  <si>
    <t>②</t>
    <phoneticPr fontId="1"/>
  </si>
  <si>
    <t>①</t>
    <phoneticPr fontId="1"/>
  </si>
  <si>
    <t>③</t>
    <phoneticPr fontId="1"/>
  </si>
  <si>
    <t>　ア　公の施設の管理を行うために必要な契約を締結する能力を有しない者</t>
    <phoneticPr fontId="1"/>
  </si>
  <si>
    <t>　イ　破産者で復権を得ない者</t>
    <phoneticPr fontId="1"/>
  </si>
  <si>
    <t>収支計画書に記載された指定管理料が、公募要領に記載した上限額以下であること。</t>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</si>
  <si>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</si>
  <si>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</si>
  <si>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事業計画書に沿った管理を安定して行う人員、資産その他の能力を有していること。</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</si>
  <si>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t>（事業計画書）</t>
    <rPh sb="1" eb="3">
      <t>ジギョウ</t>
    </rPh>
    <rPh sb="3" eb="6">
      <t>ケイカクショ</t>
    </rPh>
    <phoneticPr fontId="1"/>
  </si>
  <si>
    <t>（事業計画書）</t>
    <rPh sb="1" eb="3">
      <t>ジギョウ</t>
    </rPh>
    <phoneticPr fontId="1"/>
  </si>
  <si>
    <t>（事業計画書、収支計画書）</t>
    <rPh sb="1" eb="3">
      <t>ジギョウ</t>
    </rPh>
    <rPh sb="3" eb="6">
      <t>ケイカクショ</t>
    </rPh>
    <rPh sb="7" eb="9">
      <t>シュウシ</t>
    </rPh>
    <rPh sb="9" eb="12">
      <t>ケイカクショ</t>
    </rPh>
    <phoneticPr fontId="1"/>
  </si>
  <si>
    <t>　事業計画書の内容が、施設の効用を最大限に発揮させるものであること。</t>
    <rPh sb="1" eb="3">
      <t>ジギョウ</t>
    </rPh>
    <rPh sb="3" eb="6">
      <t>ケイカクショ</t>
    </rPh>
    <rPh sb="7" eb="9">
      <t>ナイヨウ</t>
    </rPh>
    <rPh sb="11" eb="13">
      <t>シセツ</t>
    </rPh>
    <rPh sb="14" eb="16">
      <t>コウヨウ</t>
    </rPh>
    <rPh sb="17" eb="20">
      <t>サイダイゲン</t>
    </rPh>
    <rPh sb="21" eb="23">
      <t>ハッキ</t>
    </rPh>
    <phoneticPr fontId="1"/>
  </si>
  <si>
    <t>　事業計画書に沿った管理を安定して行う人員、資産その他の能力を有していること。</t>
    <rPh sb="1" eb="3">
      <t>ジギョウ</t>
    </rPh>
    <rPh sb="3" eb="6">
      <t>ケイカクショ</t>
    </rPh>
    <rPh sb="7" eb="8">
      <t>ソ</t>
    </rPh>
    <rPh sb="10" eb="12">
      <t>カンリ</t>
    </rPh>
    <rPh sb="13" eb="15">
      <t>アンテイ</t>
    </rPh>
    <rPh sb="17" eb="18">
      <t>オコナ</t>
    </rPh>
    <rPh sb="19" eb="21">
      <t>ジンイン</t>
    </rPh>
    <rPh sb="22" eb="24">
      <t>シサン</t>
    </rPh>
    <rPh sb="26" eb="27">
      <t>タ</t>
    </rPh>
    <rPh sb="28" eb="30">
      <t>ノウリョク</t>
    </rPh>
    <rPh sb="31" eb="32">
      <t>ユウ</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</si>
  <si>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</si>
  <si>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</si>
  <si>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</si>
  <si>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</si>
  <si>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</si>
  <si>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</si>
  <si>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</si>
  <si>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</si>
  <si>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</si>
  <si>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</si>
  <si>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</si>
  <si>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</si>
  <si>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phoneticPr fontId="1"/>
  </si>
  <si>
    <t>　ウ　市における指定管理者の指定の手続において、その公正な手続を妨げた者又は不正の利益を得るために連合した者</t>
    <phoneticPr fontId="1"/>
  </si>
  <si>
    <t>　エ　暴力団員による不当な行為の防止に関する法律第２条第２号に規定する暴力団またはその団体の構成員（暴力団の構成団体の構成員を含む。）もしくは暴力団の構成員でなくなった日から５年を経過しない者またはその統制下にある者</t>
    <rPh sb="3" eb="5">
      <t>ボウリョク</t>
    </rPh>
    <rPh sb="5" eb="7">
      <t>ダンイン</t>
    </rPh>
    <rPh sb="10" eb="12">
      <t>フトウ</t>
    </rPh>
    <rPh sb="13" eb="15">
      <t>コウイ</t>
    </rPh>
    <rPh sb="16" eb="18">
      <t>ボウシ</t>
    </rPh>
    <rPh sb="19" eb="20">
      <t>カン</t>
    </rPh>
    <rPh sb="22" eb="24">
      <t>ホウリツ</t>
    </rPh>
    <rPh sb="24" eb="25">
      <t>ダイ</t>
    </rPh>
    <rPh sb="26" eb="27">
      <t>ジョウ</t>
    </rPh>
    <rPh sb="27" eb="28">
      <t>ダイ</t>
    </rPh>
    <rPh sb="29" eb="30">
      <t>ゴウ</t>
    </rPh>
    <rPh sb="31" eb="33">
      <t>キテイ</t>
    </rPh>
    <rPh sb="35" eb="38">
      <t>ボウリョクダン</t>
    </rPh>
    <rPh sb="43" eb="45">
      <t>ダンタイ</t>
    </rPh>
    <rPh sb="46" eb="48">
      <t>コウセイ</t>
    </rPh>
    <rPh sb="48" eb="49">
      <t>イン</t>
    </rPh>
    <rPh sb="50" eb="53">
      <t>ボウリョクダン</t>
    </rPh>
    <rPh sb="54" eb="56">
      <t>コウセイ</t>
    </rPh>
    <rPh sb="56" eb="58">
      <t>ダンタイ</t>
    </rPh>
    <rPh sb="59" eb="61">
      <t>コウセイ</t>
    </rPh>
    <rPh sb="61" eb="62">
      <t>イン</t>
    </rPh>
    <rPh sb="63" eb="64">
      <t>フク</t>
    </rPh>
    <rPh sb="71" eb="73">
      <t>ボウリョク</t>
    </rPh>
    <rPh sb="73" eb="74">
      <t>ダン</t>
    </rPh>
    <rPh sb="75" eb="77">
      <t>コウセイ</t>
    </rPh>
    <rPh sb="77" eb="78">
      <t>イン</t>
    </rPh>
    <rPh sb="84" eb="85">
      <t>ヒ</t>
    </rPh>
    <rPh sb="88" eb="89">
      <t>ネン</t>
    </rPh>
    <rPh sb="90" eb="92">
      <t>ケイカ</t>
    </rPh>
    <rPh sb="95" eb="96">
      <t>モノ</t>
    </rPh>
    <rPh sb="101" eb="104">
      <t>トウセイカ</t>
    </rPh>
    <rPh sb="107" eb="108">
      <t>モノ</t>
    </rPh>
    <phoneticPr fontId="1"/>
  </si>
  <si>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</si>
  <si>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</si>
  <si>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</si>
  <si>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</si>
  <si>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（評価方法及び合否判定方法）</t>
    <rPh sb="1" eb="3">
      <t>ヒョウカ</t>
    </rPh>
    <rPh sb="3" eb="5">
      <t>ホウホウ</t>
    </rPh>
    <rPh sb="5" eb="6">
      <t>オヨ</t>
    </rPh>
    <rPh sb="7" eb="9">
      <t>ゴウヒ</t>
    </rPh>
    <rPh sb="9" eb="11">
      <t>ハンテイ</t>
    </rPh>
    <rPh sb="11" eb="13">
      <t>ホウホウ</t>
    </rPh>
    <phoneticPr fontId="10"/>
  </si>
  <si>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</si>
  <si>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</si>
  <si>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</si>
  <si>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</si>
  <si>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</si>
  <si>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</si>
  <si>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　　　劣っている　　　　　　　　　　　　　　　基準</t>
    <rPh sb="3" eb="4">
      <t>オト</t>
    </rPh>
    <rPh sb="23" eb="25">
      <t>キジュン</t>
    </rPh>
    <phoneticPr fontId="1"/>
  </si>
  <si>
    <t>　優れている</t>
    <rPh sb="1" eb="2">
      <t>スグ</t>
    </rPh>
    <phoneticPr fontId="1"/>
  </si>
  <si>
    <t xml:space="preserve">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
</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0"/>
  </si>
  <si>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</si>
  <si>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0"/>
  </si>
  <si>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</si>
  <si>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</si>
  <si>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　　　　　1　　　　　　　　　　　　　　　　　　　　　2　　　　　</t>
    <phoneticPr fontId="1"/>
  </si>
  <si>
    <t>　　　　　1　　　　　　　　　　2　　　　　　　　　　3　　　　　　　　　　4　　　　　</t>
    <phoneticPr fontId="1"/>
  </si>
  <si>
    <t>得点→１０点×１．００＝１０点</t>
    <phoneticPr fontId="1"/>
  </si>
  <si>
    <r>
      <t xml:space="preserve">実施する方策の提案（事業計画）
</t>
    </r>
    <r>
      <rPr>
        <sz val="11"/>
        <color indexed="10"/>
        <rFont val="ＭＳ Ｐゴシック"/>
        <family val="3"/>
        <charset val="128"/>
      </rPr>
      <t>※スペースは記載内容に合わせて適宜拡張すること。</t>
    </r>
    <rPh sb="0" eb="2">
      <t>ジッシ</t>
    </rPh>
    <rPh sb="4" eb="6">
      <t>ホウサク</t>
    </rPh>
    <rPh sb="7" eb="9">
      <t>テイアン</t>
    </rPh>
    <rPh sb="10" eb="12">
      <t>ジギョウ</t>
    </rPh>
    <rPh sb="12" eb="14">
      <t>ケイカク</t>
    </rPh>
    <rPh sb="22" eb="24">
      <t>キサイ</t>
    </rPh>
    <rPh sb="24" eb="26">
      <t>ナイヨウ</t>
    </rPh>
    <rPh sb="27" eb="28">
      <t>ア</t>
    </rPh>
    <rPh sb="31" eb="33">
      <t>テキギ</t>
    </rPh>
    <rPh sb="33" eb="35">
      <t>カクチョウ</t>
    </rPh>
    <phoneticPr fontId="1"/>
  </si>
  <si>
    <t>年度</t>
    <rPh sb="0" eb="2">
      <t>ネンド</t>
    </rPh>
    <phoneticPr fontId="1"/>
  </si>
  <si>
    <t>計</t>
    <rPh sb="0" eb="1">
      <t>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</si>
  <si>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</si>
  <si>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</si>
  <si>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</si>
  <si>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</si>
  <si>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</si>
  <si>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　　　　1　　　　2　　　　3　　　　4　　　　5　　　　6　　　　7　　　　8　　　　9</t>
    <phoneticPr fontId="1"/>
  </si>
  <si>
    <t>←収支計画と一致すること。</t>
    <rPh sb="1" eb="3">
      <t>シュウシ</t>
    </rPh>
    <rPh sb="3" eb="5">
      <t>ケイカク</t>
    </rPh>
    <rPh sb="6" eb="8">
      <t>イッチ</t>
    </rPh>
    <phoneticPr fontId="1"/>
  </si>
  <si>
    <t>【表１】資格等審査に係る審査項目</t>
    <phoneticPr fontId="1"/>
  </si>
  <si>
    <t>資格等審査項目</t>
    <phoneticPr fontId="1"/>
  </si>
  <si>
    <t>審査項目</t>
    <rPh sb="0" eb="2">
      <t>シンサ</t>
    </rPh>
    <rPh sb="2" eb="4">
      <t>コウモク</t>
    </rPh>
    <phoneticPr fontId="1"/>
  </si>
  <si>
    <t>【表２】基準審査に係る審査項目</t>
    <rPh sb="1" eb="2">
      <t>ヒョウ</t>
    </rPh>
    <rPh sb="4" eb="6">
      <t>キジュン</t>
    </rPh>
    <rPh sb="6" eb="8">
      <t>シンサ</t>
    </rPh>
    <rPh sb="9" eb="10">
      <t>カカ</t>
    </rPh>
    <rPh sb="11" eb="13">
      <t>シンサ</t>
    </rPh>
    <rPh sb="13" eb="15">
      <t>コウモク</t>
    </rPh>
    <phoneticPr fontId="1"/>
  </si>
  <si>
    <t>【表３】内容審査に係る審査項目及び配点表</t>
    <rPh sb="1" eb="2">
      <t>ヒョウ</t>
    </rPh>
    <rPh sb="4" eb="6">
      <t>ナイヨウ</t>
    </rPh>
    <rPh sb="6" eb="8">
      <t>シンサ</t>
    </rPh>
    <rPh sb="9" eb="10">
      <t>カカ</t>
    </rPh>
    <rPh sb="11" eb="13">
      <t>シンサ</t>
    </rPh>
    <rPh sb="13" eb="15">
      <t>コウモク</t>
    </rPh>
    <rPh sb="15" eb="16">
      <t>オヨ</t>
    </rPh>
    <rPh sb="17" eb="19">
      <t>ハイテン</t>
    </rPh>
    <rPh sb="19" eb="20">
      <t>ヒョウ</t>
    </rPh>
    <phoneticPr fontId="1"/>
  </si>
  <si>
    <r>
      <t>申請者中、</t>
    </r>
    <r>
      <rPr>
        <u/>
        <sz val="11"/>
        <rFont val="ＭＳ Ｐゴシック"/>
        <family val="3"/>
        <charset val="128"/>
      </rPr>
      <t>収支計画書の「提案する指定期間内の管理費用の総額」</t>
    </r>
    <r>
      <rPr>
        <sz val="11"/>
        <rFont val="ＭＳ Ｐゴシック"/>
        <family val="3"/>
        <charset val="128"/>
      </rPr>
      <t>が予定価格の範囲内で最低額の者を１位とし、配点を満度に付与する。</t>
    </r>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</si>
  <si>
    <t>【表５】資格等審査票</t>
    <rPh sb="9" eb="10">
      <t>ヒョウ</t>
    </rPh>
    <phoneticPr fontId="1"/>
  </si>
  <si>
    <t>【表６】基準審査に係る審査項目</t>
    <rPh sb="1" eb="2">
      <t>ヒョウ</t>
    </rPh>
    <rPh sb="4" eb="6">
      <t>キジュン</t>
    </rPh>
    <rPh sb="6" eb="8">
      <t>シンサ</t>
    </rPh>
    <rPh sb="9" eb="10">
      <t>カカ</t>
    </rPh>
    <rPh sb="11" eb="13">
      <t>シンサ</t>
    </rPh>
    <rPh sb="13" eb="15">
      <t>コウモク</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</si>
  <si>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</si>
  <si>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</si>
  <si>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</si>
  <si>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</si>
  <si>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</si>
  <si>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　正当な事由がない限り住民等が施設を利用することを拒まないものであること及び住民等が施設を利用することについて不当な差別的取扱いをしないものであること。</t>
    <rPh sb="1" eb="3">
      <t>セイトウ</t>
    </rPh>
    <rPh sb="4" eb="6">
      <t>ジユウ</t>
    </rPh>
    <rPh sb="9" eb="10">
      <t>カギ</t>
    </rPh>
    <rPh sb="11" eb="13">
      <t>ジュウミン</t>
    </rPh>
    <rPh sb="15" eb="17">
      <t>シセツ</t>
    </rPh>
    <rPh sb="18" eb="20">
      <t>リヨウ</t>
    </rPh>
    <rPh sb="25" eb="26">
      <t>コバ</t>
    </rPh>
    <rPh sb="36" eb="37">
      <t>オヨ</t>
    </rPh>
    <rPh sb="38" eb="40">
      <t>ジュウミン</t>
    </rPh>
    <rPh sb="42" eb="44">
      <t>シセツ</t>
    </rPh>
    <rPh sb="45" eb="47">
      <t>リヨウ</t>
    </rPh>
    <rPh sb="55" eb="57">
      <t>フトウ</t>
    </rPh>
    <rPh sb="58" eb="61">
      <t>サベツテキ</t>
    </rPh>
    <rPh sb="61" eb="63">
      <t>トリアツカ</t>
    </rPh>
    <phoneticPr fontId="1"/>
  </si>
  <si>
    <t>正当な事由がない限り住民等が施設を利用することを拒まないものであること及び住民等が施設を利用することについて不当な差別的取り扱いをしないものであること。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1">
      <t>ト</t>
    </rPh>
    <rPh sb="62" eb="63">
      <t>アツカ</t>
    </rPh>
    <phoneticPr fontId="1"/>
  </si>
  <si>
    <t xml:space="preserve"> 【平等利用の確保】
　利用条件が、住民等の利用を不当に拒否し、又は制限するものでないこと。</t>
    <rPh sb="2" eb="4">
      <t>ビョウドウ</t>
    </rPh>
    <rPh sb="4" eb="6">
      <t>リヨウ</t>
    </rPh>
    <rPh sb="7" eb="9">
      <t>カクホ</t>
    </rPh>
    <rPh sb="12" eb="14">
      <t>リヨウ</t>
    </rPh>
    <rPh sb="14" eb="16">
      <t>ジョウケン</t>
    </rPh>
    <rPh sb="18" eb="20">
      <t>ジュウミン</t>
    </rPh>
    <rPh sb="22" eb="24">
      <t>リヨウ</t>
    </rPh>
    <rPh sb="25" eb="27">
      <t>フトウ</t>
    </rPh>
    <rPh sb="28" eb="30">
      <t>キョヒ</t>
    </rPh>
    <rPh sb="32" eb="33">
      <t>マタ</t>
    </rPh>
    <rPh sb="34" eb="36">
      <t>セイゲン</t>
    </rPh>
    <phoneticPr fontId="1"/>
  </si>
  <si>
    <t>個人情報（公の施設の管理に係るものに限る。）の適正な管理のための措置（個人情報の保護に関する法律）</t>
    <rPh sb="0" eb="2">
      <t>コジン</t>
    </rPh>
    <rPh sb="2" eb="4">
      <t>ジョウホウ</t>
    </rPh>
    <rPh sb="5" eb="6">
      <t>コウ</t>
    </rPh>
    <rPh sb="7" eb="9">
      <t>シセツ</t>
    </rPh>
    <rPh sb="10" eb="12">
      <t>カンリ</t>
    </rPh>
    <rPh sb="13" eb="14">
      <t>カカ</t>
    </rPh>
    <rPh sb="18" eb="19">
      <t>カギ</t>
    </rPh>
    <rPh sb="23" eb="25">
      <t>テキセイ</t>
    </rPh>
    <rPh sb="26" eb="28">
      <t>カンリ</t>
    </rPh>
    <rPh sb="32" eb="34">
      <t>ソチ</t>
    </rPh>
    <phoneticPr fontId="1"/>
  </si>
  <si>
    <t>施設名：【　古川味処施設　　　　　　　　　　　　　　　　　　　　　　　　　　　　　　　　】</t>
    <rPh sb="0" eb="2">
      <t>シセツ</t>
    </rPh>
    <rPh sb="2" eb="3">
      <t>メイ</t>
    </rPh>
    <rPh sb="6" eb="8">
      <t>フルカワ</t>
    </rPh>
    <rPh sb="8" eb="10">
      <t>アジドコロ</t>
    </rPh>
    <rPh sb="10" eb="12">
      <t>シセツ</t>
    </rPh>
    <phoneticPr fontId="1"/>
  </si>
  <si>
    <t>R9</t>
    <phoneticPr fontId="1"/>
  </si>
  <si>
    <t>R10</t>
    <phoneticPr fontId="1"/>
  </si>
  <si>
    <t>R11</t>
    <phoneticPr fontId="1"/>
  </si>
  <si>
    <t>R12</t>
    <phoneticPr fontId="1"/>
  </si>
  <si>
    <t>R13</t>
    <phoneticPr fontId="1"/>
  </si>
  <si>
    <t>利用者数</t>
    <rPh sb="0" eb="4">
      <t>リヨウシャスウ</t>
    </rPh>
    <phoneticPr fontId="1"/>
  </si>
  <si>
    <t>指定期間内の管理費用の総額上限　金　０円
（各年度上限　０円）</t>
    <rPh sb="0" eb="2">
      <t>シテイ</t>
    </rPh>
    <rPh sb="2" eb="4">
      <t>キカン</t>
    </rPh>
    <rPh sb="4" eb="5">
      <t>ナイ</t>
    </rPh>
    <rPh sb="6" eb="8">
      <t>カンリ</t>
    </rPh>
    <rPh sb="8" eb="10">
      <t>ヒヨウ</t>
    </rPh>
    <rPh sb="11" eb="13">
      <t>ソウガク</t>
    </rPh>
    <rPh sb="13" eb="15">
      <t>ジョウゲン</t>
    </rPh>
    <rPh sb="16" eb="17">
      <t>キン</t>
    </rPh>
    <rPh sb="19" eb="20">
      <t>エン</t>
    </rPh>
    <rPh sb="21" eb="24">
      <t>カクネンド</t>
    </rPh>
    <rPh sb="24" eb="26">
      <t>ジョウゲン</t>
    </rPh>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</si>
  <si>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</si>
  <si>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a</t>
    <phoneticPr fontId="1"/>
  </si>
  <si>
    <t>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</si>
  <si>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人員体制や食材費を日常的に管理し、コストを低く抑えるための実効性のある方策</t>
    <rPh sb="0" eb="4">
      <t>ジンインタイセイ</t>
    </rPh>
    <rPh sb="5" eb="8">
      <t>ショクザイヒ</t>
    </rPh>
    <phoneticPr fontId="1"/>
  </si>
  <si>
    <t>b</t>
    <phoneticPr fontId="1"/>
  </si>
  <si>
    <t>運営改善に組織的に取り組むことができる仕組みの構築</t>
    <rPh sb="9" eb="10">
      <t>ト</t>
    </rPh>
    <rPh sb="11" eb="12">
      <t>ク</t>
    </rPh>
    <rPh sb="19" eb="21">
      <t>シク</t>
    </rPh>
    <rPh sb="23" eb="25">
      <t>コウチク</t>
    </rPh>
    <phoneticPr fontId="1"/>
  </si>
  <si>
    <t>c</t>
    <phoneticPr fontId="1"/>
  </si>
  <si>
    <t>地域資源を活用するなどして、飛騨の地域色が感じられるメニューや商品の提案であるとともに、多様な観光客のニーズ分析に基づいた計画であること。</t>
    <rPh sb="0" eb="2">
      <t>チイキ</t>
    </rPh>
    <rPh sb="17" eb="20">
      <t>チイキショク</t>
    </rPh>
    <rPh sb="21" eb="22">
      <t>カン</t>
    </rPh>
    <rPh sb="34" eb="36">
      <t>テイアン</t>
    </rPh>
    <rPh sb="44" eb="46">
      <t>タヨウ</t>
    </rPh>
    <phoneticPr fontId="1"/>
  </si>
  <si>
    <t>b</t>
    <phoneticPr fontId="1"/>
  </si>
  <si>
    <t>周辺飲食店において実施の少ない朝食サービスへの対応に関する提案（提供可能時間についても提案として記述すること）</t>
    <rPh sb="23" eb="25">
      <t>タイオウ</t>
    </rPh>
    <rPh sb="29" eb="31">
      <t>テイアン</t>
    </rPh>
    <rPh sb="32" eb="34">
      <t>テイキョウ</t>
    </rPh>
    <rPh sb="34" eb="36">
      <t>カノウ</t>
    </rPh>
    <rPh sb="36" eb="38">
      <t>ジカン</t>
    </rPh>
    <rPh sb="43" eb="45">
      <t>テイアン</t>
    </rPh>
    <rPh sb="48" eb="50">
      <t>キジュツ</t>
    </rPh>
    <phoneticPr fontId="1"/>
  </si>
  <si>
    <t>古川町の中心市街地における飲食に関する課題に対し、解決方法が提案されていること。</t>
    <rPh sb="0" eb="3">
      <t>フルカワチョウ</t>
    </rPh>
    <rPh sb="4" eb="6">
      <t>チュウシン</t>
    </rPh>
    <rPh sb="6" eb="9">
      <t>シガイチ</t>
    </rPh>
    <rPh sb="13" eb="15">
      <t>インショク</t>
    </rPh>
    <rPh sb="16" eb="17">
      <t>カン</t>
    </rPh>
    <rPh sb="19" eb="21">
      <t>カダイ</t>
    </rPh>
    <rPh sb="22" eb="23">
      <t>タイ</t>
    </rPh>
    <rPh sb="25" eb="27">
      <t>カイケツ</t>
    </rPh>
    <rPh sb="27" eb="29">
      <t>ホウホウ</t>
    </rPh>
    <rPh sb="30" eb="32">
      <t>テイアン</t>
    </rPh>
    <phoneticPr fontId="1"/>
  </si>
  <si>
    <t>喫茶サービスへの対応に関する提案（提供可能時間についても提案として記述すること）</t>
    <phoneticPr fontId="1"/>
  </si>
  <si>
    <t>店内飲食以外に、利用者に対して提供するサービスの提案。（例：軒先や特産品売場の活用、売場機能の転用、テイクアウトサービス、弁当・惣菜の販売など）</t>
    <rPh sb="28" eb="29">
      <t>レイ</t>
    </rPh>
    <phoneticPr fontId="1"/>
  </si>
  <si>
    <t>経済性を追求しつつも、公の施設として、地域の飲食に関する課題や施設の役割を認識し、その解決を図る運営方針であるか。</t>
    <rPh sb="22" eb="24">
      <t>インショク</t>
    </rPh>
    <rPh sb="25" eb="26">
      <t>カン</t>
    </rPh>
    <rPh sb="31" eb="33">
      <t>シセツ</t>
    </rPh>
    <rPh sb="34" eb="36">
      <t>ヤクワリ</t>
    </rPh>
    <phoneticPr fontId="1"/>
  </si>
  <si>
    <t>関係法令に基づき、運営に必要な人員（管理者、責任者、資格者等）配置や適正な措置が講じられている</t>
    <rPh sb="0" eb="2">
      <t>カンケイ</t>
    </rPh>
    <rPh sb="2" eb="4">
      <t>ホウレイ</t>
    </rPh>
    <rPh sb="5" eb="6">
      <t>モト</t>
    </rPh>
    <rPh sb="9" eb="11">
      <t>ウンエイ</t>
    </rPh>
    <rPh sb="12" eb="14">
      <t>ヒツヨウ</t>
    </rPh>
    <rPh sb="15" eb="17">
      <t>ジンイン</t>
    </rPh>
    <rPh sb="18" eb="20">
      <t>カンリ</t>
    </rPh>
    <rPh sb="20" eb="21">
      <t>シャ</t>
    </rPh>
    <rPh sb="22" eb="25">
      <t>セキニンシャ</t>
    </rPh>
    <rPh sb="26" eb="28">
      <t>シカク</t>
    </rPh>
    <rPh sb="28" eb="30">
      <t>シャナド</t>
    </rPh>
    <rPh sb="31" eb="33">
      <t>ハイチ</t>
    </rPh>
    <rPh sb="34" eb="36">
      <t>テキセイ</t>
    </rPh>
    <rPh sb="37" eb="39">
      <t>ソチ</t>
    </rPh>
    <rPh sb="40" eb="41">
      <t>コウ</t>
    </rPh>
    <phoneticPr fontId="1"/>
  </si>
  <si>
    <t>国内に事業所又は事務所を有すること</t>
    <rPh sb="0" eb="1">
      <t>クニ</t>
    </rPh>
    <rPh sb="1" eb="2">
      <t>ナイ</t>
    </rPh>
    <rPh sb="3" eb="6">
      <t>ジギョウショ</t>
    </rPh>
    <rPh sb="6" eb="7">
      <t>マタ</t>
    </rPh>
    <rPh sb="8" eb="10">
      <t>ジム</t>
    </rPh>
    <rPh sb="10" eb="11">
      <t>ショ</t>
    </rPh>
    <rPh sb="12" eb="13">
      <t>ユウ</t>
    </rPh>
    <phoneticPr fontId="1"/>
  </si>
  <si>
    <t>地域資源を活用した都市住民との交流を通じ、地域の活性化と産業の振興を図るための拠点としての機能を整備・充実させるものであること。</t>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</si>
  <si>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</si>
  <si>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</si>
  <si>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t>飛騨地域の食文化や地場産品等の魅力を伝えつつ、観光客の飲食等の需要を満たすサービスやメニューの展開が提案されていること。</t>
    <rPh sb="2" eb="4">
      <t>チイキ</t>
    </rPh>
    <rPh sb="5" eb="8">
      <t>ショクブンカ</t>
    </rPh>
    <rPh sb="9" eb="13">
      <t>ジバサンヒン</t>
    </rPh>
    <rPh sb="13" eb="14">
      <t>トウ</t>
    </rPh>
    <rPh sb="15" eb="17">
      <t>ミリョク</t>
    </rPh>
    <rPh sb="18" eb="19">
      <t>ツタ</t>
    </rPh>
    <rPh sb="23" eb="26">
      <t>カンコウキャク</t>
    </rPh>
    <rPh sb="27" eb="30">
      <t>インショクトウ</t>
    </rPh>
    <rPh sb="31" eb="33">
      <t>ジュヨウ</t>
    </rPh>
    <rPh sb="34" eb="35">
      <t>ミ</t>
    </rPh>
    <rPh sb="47" eb="49">
      <t>テンカイ</t>
    </rPh>
    <phoneticPr fontId="1"/>
  </si>
  <si>
    <t>利用の満足度を高めるため、施設の利用者に対し食文化やストーリーを効果的に伝える方策。</t>
    <rPh sb="13" eb="15">
      <t>シセツ</t>
    </rPh>
    <rPh sb="16" eb="19">
      <t>リヨウシャ</t>
    </rPh>
    <rPh sb="20" eb="21">
      <t>タイ</t>
    </rPh>
    <rPh sb="39" eb="41">
      <t>ホウサク</t>
    </rPh>
    <phoneticPr fontId="1"/>
  </si>
  <si>
    <t>夜の宴会需要への対応に関する提案</t>
    <phoneticPr fontId="1"/>
  </si>
  <si>
    <t>（４）その他の要件</t>
    <rPh sb="5" eb="6">
      <t>タ</t>
    </rPh>
    <rPh sb="7" eb="9">
      <t>ヨウケン</t>
    </rPh>
    <phoneticPr fontId="1"/>
  </si>
  <si>
    <t>利用者数の目標を達成するための具体的かつ効果的な方策</t>
    <rPh sb="0" eb="4">
      <t>リヨウシャスウ</t>
    </rPh>
    <rPh sb="5" eb="7">
      <t>モクヒョウ</t>
    </rPh>
    <rPh sb="8" eb="10">
      <t>タッセイ</t>
    </rPh>
    <rPh sb="15" eb="18">
      <t>グタイテキ</t>
    </rPh>
    <rPh sb="20" eb="23">
      <t>コウカテキ</t>
    </rPh>
    <rPh sb="24" eb="26">
      <t>ホウサク</t>
    </rPh>
    <phoneticPr fontId="1"/>
  </si>
  <si>
    <t>SNS等により飛騨地域の食文化やストーリーを発信するなど、施設の魅力を高めつつ利用を促進するための具体的な情報発信の方策（ＰＲ・広報活動）</t>
    <rPh sb="22" eb="24">
      <t>ハッシン</t>
    </rPh>
    <rPh sb="39" eb="41">
      <t>リヨウ</t>
    </rPh>
    <rPh sb="42" eb="44">
      <t>ソクシン</t>
    </rPh>
    <rPh sb="53" eb="57">
      <t>ジョウホウハッシン</t>
    </rPh>
    <rPh sb="58" eb="60">
      <t>ホウサク</t>
    </rPh>
    <rPh sb="64" eb="66">
      <t>コウホウ</t>
    </rPh>
    <rPh sb="66" eb="68">
      <t>カツドウ</t>
    </rPh>
    <phoneticPr fontId="1"/>
  </si>
  <si>
    <t>多様な決済手段の提供のほか、利便性を高めるための具体的かつ効果的な方策</t>
    <rPh sb="0" eb="2">
      <t>タヨウ</t>
    </rPh>
    <rPh sb="3" eb="7">
      <t>ケッサイシュダン</t>
    </rPh>
    <rPh sb="8" eb="10">
      <t>テイキョウ</t>
    </rPh>
    <rPh sb="14" eb="17">
      <t>リベンセイ</t>
    </rPh>
    <rPh sb="18" eb="19">
      <t>タカ</t>
    </rPh>
    <rPh sb="24" eb="27">
      <t>グタイテキ</t>
    </rPh>
    <rPh sb="29" eb="32">
      <t>コウカテキ</t>
    </rPh>
    <rPh sb="33" eb="35">
      <t>ホウサク</t>
    </rPh>
    <phoneticPr fontId="1"/>
  </si>
  <si>
    <t>インターネットを活用した利便性向上（予約、施設情報や行事情報の提供等）の提案</t>
    <phoneticPr fontId="1"/>
  </si>
  <si>
    <t>個人や団体の観光客をはじめ、高齢者や身障者、外国人など多様な利用者受入れへの配慮に関する提案</t>
    <rPh sb="0" eb="2">
      <t>コジン</t>
    </rPh>
    <rPh sb="3" eb="5">
      <t>ダンタイ</t>
    </rPh>
    <rPh sb="6" eb="9">
      <t>カンコウキャク</t>
    </rPh>
    <rPh sb="14" eb="17">
      <t>コウレイシャ</t>
    </rPh>
    <rPh sb="18" eb="21">
      <t>シンショウシャ</t>
    </rPh>
    <rPh sb="22" eb="25">
      <t>ガイコクジン</t>
    </rPh>
    <rPh sb="27" eb="29">
      <t>タヨウ</t>
    </rPh>
    <rPh sb="30" eb="33">
      <t>リヨウシャ</t>
    </rPh>
    <rPh sb="33" eb="35">
      <t>ウケイ</t>
    </rPh>
    <rPh sb="38" eb="40">
      <t>ハイリョ</t>
    </rPh>
    <rPh sb="41" eb="42">
      <t>カン</t>
    </rPh>
    <rPh sb="44" eb="46">
      <t>テイアン</t>
    </rPh>
    <phoneticPr fontId="1"/>
  </si>
  <si>
    <t>利用マナー向上や行為の禁止に対する具体的な方策</t>
    <rPh sb="8" eb="10">
      <t>コウイ</t>
    </rPh>
    <rPh sb="11" eb="13">
      <t>キンシ</t>
    </rPh>
    <rPh sb="14" eb="15">
      <t>タイ</t>
    </rPh>
    <rPh sb="17" eb="20">
      <t>グタイテキ</t>
    </rPh>
    <rPh sb="21" eb="23">
      <t>ホウサク</t>
    </rPh>
    <phoneticPr fontId="1"/>
  </si>
  <si>
    <t>業務遂行に係る意思決定を迅速に行える組織体制、責任の所在と役割の分担明確化、団体客を確実に受け入れられる体制構築</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rPh sb="38" eb="41">
      <t>ダンタイキャク</t>
    </rPh>
    <rPh sb="42" eb="44">
      <t>カクジツ</t>
    </rPh>
    <rPh sb="45" eb="46">
      <t>ウ</t>
    </rPh>
    <rPh sb="47" eb="48">
      <t>イ</t>
    </rPh>
    <rPh sb="52" eb="54">
      <t>タイセイ</t>
    </rPh>
    <rPh sb="54" eb="56">
      <t>コウチク</t>
    </rPh>
    <phoneticPr fontId="1"/>
  </si>
  <si>
    <t>申請者中、収支計画書の「提案する指定期間内の管理費用の総額」が予定価格の範囲内で最低額の者を１位とし、配点を満度に付与する。</t>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</si>
</sst>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14" x14ac:knownFonts="1">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11"/>
      <color indexed="10"/>
      <name val="ＭＳ Ｐゴシック"/>
      <family val="3"/>
      <charset val="128"/>
    </font>
    <font>
      <b/>
      <sz val="8"/>
      <name val="ＭＳ Ｐゴシック"/>
      <family val="3"/>
      <charset val="128"/>
    </font>
    <font>
      <sz val="6"/>
      <name val="ＭＳ Ｐゴシック"/>
      <family val="3"/>
      <charset val="128"/>
    </font>
    <font>
      <sz val="9"/>
      <name val="ＭＳ Ｐゴシック"/>
      <family val="3"/>
      <charset val="128"/>
    </font>
    <font>
      <sz val="11"/>
      <color theme="1"/>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12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dashed">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style="dashed">
        <color indexed="64"/>
      </bottom>
      <diagonal/>
    </border>
    <border>
      <left style="thin">
        <color indexed="64"/>
      </left>
      <right style="thin">
        <color indexed="64"/>
      </right>
      <top/>
      <bottom style="medium">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medium">
        <color indexed="64"/>
      </left>
      <right/>
      <top style="dashed">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style="thin">
        <color indexed="64"/>
      </right>
      <top/>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ashed">
        <color indexed="64"/>
      </bottom>
      <diagonal/>
    </border>
    <border>
      <left/>
      <right/>
      <top/>
      <bottom style="dashed">
        <color indexed="64"/>
      </bottom>
      <diagonal/>
    </border>
    <border>
      <left style="medium">
        <color indexed="64"/>
      </left>
      <right/>
      <top/>
      <bottom style="dashed">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top style="dashed">
        <color indexed="64"/>
      </top>
      <bottom/>
      <diagonal/>
    </border>
    <border>
      <left style="medium">
        <color indexed="64"/>
      </left>
      <right style="medium">
        <color indexed="64"/>
      </right>
      <top style="dashed">
        <color indexed="64"/>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otted">
        <color indexed="64"/>
      </top>
      <bottom style="medium">
        <color indexed="64"/>
      </bottom>
      <diagonal/>
    </border>
  </borders>
  <cellStyleXfs count="2">
    <xf numFmtId="0" fontId="0" fillId="0" borderId="0"/>
    <xf numFmtId="38" fontId="4" fillId="0" borderId="0" applyFont="0" applyFill="0" applyBorder="0" applyAlignment="0" applyProtection="0"/>
  </cellStyleXfs>
  <cellXfs count="388">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7" fillId="0" borderId="25" xfId="0" applyFont="1" applyBorder="1" applyAlignment="1">
      <alignment horizontal="center" vertical="center" shrinkToFit="1"/>
    </xf>
    <xf numFmtId="0" fontId="6" fillId="0" borderId="19" xfId="0" applyFont="1" applyBorder="1" applyAlignment="1">
      <alignment horizontal="center" vertical="center" shrinkToFit="1"/>
    </xf>
    <xf numFmtId="0" fontId="8" fillId="0" borderId="0" xfId="0" applyFont="1" applyAlignment="1">
      <alignment vertical="center"/>
    </xf>
    <xf numFmtId="0" fontId="0" fillId="0" borderId="0" xfId="0" applyAlignment="1">
      <alignment vertical="center"/>
    </xf>
    <xf numFmtId="0" fontId="0" fillId="0" borderId="40" xfId="0" applyBorder="1" applyAlignment="1">
      <alignment vertical="center"/>
    </xf>
    <xf numFmtId="0" fontId="0" fillId="0" borderId="55" xfId="0" applyBorder="1" applyAlignment="1">
      <alignment vertical="center"/>
    </xf>
    <xf numFmtId="0" fontId="0" fillId="0" borderId="56" xfId="0" applyBorder="1" applyAlignment="1">
      <alignment horizontal="center" vertical="center"/>
    </xf>
    <xf numFmtId="0" fontId="0" fillId="0" borderId="45"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56" xfId="0" applyBorder="1" applyAlignment="1">
      <alignment vertical="center"/>
    </xf>
    <xf numFmtId="0" fontId="0" fillId="0" borderId="4" xfId="0" applyBorder="1" applyAlignment="1">
      <alignment vertical="center"/>
    </xf>
    <xf numFmtId="0" fontId="0" fillId="0" borderId="32" xfId="0" applyBorder="1" applyAlignment="1">
      <alignment vertical="center"/>
    </xf>
    <xf numFmtId="0" fontId="0" fillId="0" borderId="5" xfId="0" applyBorder="1" applyAlignment="1">
      <alignment vertical="center"/>
    </xf>
    <xf numFmtId="0" fontId="0" fillId="0" borderId="45" xfId="0" applyBorder="1" applyAlignment="1">
      <alignment vertical="center"/>
    </xf>
    <xf numFmtId="0" fontId="0" fillId="0" borderId="2" xfId="0" applyBorder="1" applyAlignment="1">
      <alignment vertical="center"/>
    </xf>
    <xf numFmtId="0" fontId="0" fillId="0" borderId="57" xfId="0" applyBorder="1" applyAlignment="1">
      <alignment vertical="center"/>
    </xf>
    <xf numFmtId="0" fontId="0" fillId="0" borderId="47" xfId="0" applyBorder="1" applyAlignment="1">
      <alignment vertical="center"/>
    </xf>
    <xf numFmtId="0" fontId="0" fillId="0" borderId="58" xfId="0" applyBorder="1" applyAlignment="1">
      <alignment vertical="center"/>
    </xf>
    <xf numFmtId="0" fontId="0" fillId="2" borderId="59" xfId="0" applyFill="1" applyBorder="1" applyAlignment="1">
      <alignment vertical="center"/>
    </xf>
    <xf numFmtId="0" fontId="0" fillId="2" borderId="60" xfId="0" applyFill="1" applyBorder="1" applyAlignment="1">
      <alignment vertical="center"/>
    </xf>
    <xf numFmtId="0" fontId="0" fillId="2" borderId="61" xfId="0" applyFill="1" applyBorder="1" applyAlignment="1">
      <alignment vertical="center"/>
    </xf>
    <xf numFmtId="0" fontId="9" fillId="0" borderId="40" xfId="0" applyFont="1" applyBorder="1" applyAlignment="1">
      <alignment vertical="center"/>
    </xf>
    <xf numFmtId="0" fontId="0" fillId="0" borderId="0" xfId="0" applyAlignment="1">
      <alignment vertical="center" wrapText="1"/>
    </xf>
    <xf numFmtId="0" fontId="0" fillId="0" borderId="4" xfId="0" applyBorder="1" applyAlignment="1">
      <alignment horizontal="center" vertical="center"/>
    </xf>
    <xf numFmtId="0" fontId="0" fillId="0" borderId="32" xfId="0" applyBorder="1" applyAlignment="1">
      <alignment horizontal="center" vertical="center"/>
    </xf>
    <xf numFmtId="0" fontId="0" fillId="0" borderId="5" xfId="0" applyBorder="1" applyAlignment="1">
      <alignment horizontal="center" vertical="center"/>
    </xf>
    <xf numFmtId="0" fontId="0" fillId="0" borderId="45" xfId="0" applyBorder="1" applyAlignment="1">
      <alignment horizontal="center" vertical="center" wrapText="1"/>
    </xf>
    <xf numFmtId="0" fontId="0" fillId="0" borderId="3" xfId="0" applyBorder="1" applyAlignment="1">
      <alignment horizontal="center" vertical="center"/>
    </xf>
    <xf numFmtId="0" fontId="0" fillId="0" borderId="34" xfId="0" applyBorder="1" applyAlignment="1">
      <alignment horizontal="center" vertical="center"/>
    </xf>
    <xf numFmtId="0" fontId="0" fillId="0" borderId="13" xfId="0" applyBorder="1" applyAlignment="1">
      <alignment horizontal="center" vertical="center"/>
    </xf>
    <xf numFmtId="0" fontId="0" fillId="0" borderId="6" xfId="0" applyBorder="1" applyAlignment="1">
      <alignment horizontal="left" vertical="top" wrapText="1"/>
    </xf>
    <xf numFmtId="0" fontId="0" fillId="0" borderId="38" xfId="0" applyBorder="1" applyAlignment="1">
      <alignment vertical="center"/>
    </xf>
    <xf numFmtId="0" fontId="0" fillId="0" borderId="0" xfId="0" applyAlignment="1">
      <alignment horizontal="left" vertical="center" wrapText="1"/>
    </xf>
    <xf numFmtId="0" fontId="0" fillId="0" borderId="12" xfId="0" applyBorder="1" applyAlignment="1">
      <alignment vertical="center"/>
    </xf>
    <xf numFmtId="0" fontId="0" fillId="0" borderId="31" xfId="0" applyBorder="1" applyAlignment="1">
      <alignment vertical="center"/>
    </xf>
    <xf numFmtId="0" fontId="0" fillId="0" borderId="31" xfId="0" applyBorder="1" applyAlignment="1">
      <alignment horizontal="right" vertical="center" wrapText="1"/>
    </xf>
    <xf numFmtId="0" fontId="0" fillId="0" borderId="31" xfId="0" applyBorder="1" applyAlignment="1">
      <alignment vertical="center" wrapText="1"/>
    </xf>
    <xf numFmtId="0" fontId="0" fillId="0" borderId="31" xfId="0" applyBorder="1" applyAlignment="1">
      <alignment horizontal="center" vertical="center"/>
    </xf>
    <xf numFmtId="0" fontId="12" fillId="0" borderId="0" xfId="0" applyFont="1" applyAlignment="1">
      <alignment vertical="center"/>
    </xf>
    <xf numFmtId="0" fontId="12" fillId="0" borderId="0" xfId="0" applyFont="1" applyAlignment="1">
      <alignment horizontal="center" vertical="top"/>
    </xf>
    <xf numFmtId="0" fontId="12" fillId="0" borderId="0" xfId="0" applyFont="1" applyAlignment="1">
      <alignment horizontal="center" vertical="center"/>
    </xf>
    <xf numFmtId="0" fontId="0" fillId="0" borderId="34" xfId="0" applyBorder="1" applyAlignment="1">
      <alignment vertical="center"/>
    </xf>
    <xf numFmtId="0" fontId="0" fillId="0" borderId="0" xfId="0" applyAlignment="1">
      <alignment horizontal="center"/>
    </xf>
    <xf numFmtId="0" fontId="0" fillId="0" borderId="0" xfId="0" applyAlignment="1">
      <alignment horizontal="center" vertical="top"/>
    </xf>
    <xf numFmtId="0" fontId="0" fillId="0" borderId="0" xfId="0" applyAlignment="1">
      <alignment vertical="top"/>
    </xf>
    <xf numFmtId="0" fontId="13" fillId="0" borderId="0" xfId="0" applyFont="1" applyAlignment="1">
      <alignment vertical="center" wrapText="1"/>
    </xf>
    <xf numFmtId="38" fontId="0" fillId="0" borderId="76" xfId="1" applyFont="1" applyBorder="1" applyAlignment="1">
      <alignment horizontal="center" vertical="center" wrapText="1"/>
    </xf>
    <xf numFmtId="38" fontId="0" fillId="0" borderId="77" xfId="1" applyFont="1" applyBorder="1" applyAlignment="1">
      <alignment horizontal="center" vertical="center" wrapText="1"/>
    </xf>
    <xf numFmtId="38" fontId="0" fillId="0" borderId="79" xfId="1" applyFont="1" applyBorder="1" applyAlignment="1">
      <alignment horizontal="center" vertical="center" wrapText="1"/>
    </xf>
    <xf numFmtId="38" fontId="0" fillId="0" borderId="80" xfId="1" applyFont="1" applyBorder="1" applyAlignment="1">
      <alignment horizontal="center" vertical="center" wrapText="1"/>
    </xf>
    <xf numFmtId="0" fontId="12" fillId="0" borderId="0" xfId="0" applyFont="1" applyAlignment="1">
      <alignment vertical="center" wrapText="1"/>
    </xf>
    <xf numFmtId="0" fontId="12" fillId="0" borderId="0" xfId="0" applyFont="1" applyAlignment="1">
      <alignment vertical="top"/>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vertical="center"/>
    </xf>
    <xf numFmtId="0" fontId="0" fillId="0" borderId="27" xfId="0" applyBorder="1" applyAlignment="1">
      <alignment vertical="center"/>
    </xf>
    <xf numFmtId="0" fontId="0" fillId="0" borderId="28" xfId="0" applyBorder="1" applyAlignment="1">
      <alignment horizontal="center" vertical="center"/>
    </xf>
    <xf numFmtId="0" fontId="0" fillId="0" borderId="36" xfId="0" applyBorder="1" applyAlignment="1">
      <alignment horizontal="center" vertical="center"/>
    </xf>
    <xf numFmtId="0" fontId="0" fillId="0" borderId="29" xfId="0" applyBorder="1" applyAlignment="1">
      <alignment horizontal="center" vertical="center"/>
    </xf>
    <xf numFmtId="0" fontId="0" fillId="0" borderId="54" xfId="0" applyBorder="1" applyAlignment="1">
      <alignment vertical="center" wrapText="1"/>
    </xf>
    <xf numFmtId="0" fontId="0" fillId="0" borderId="50" xfId="0" applyBorder="1" applyAlignment="1">
      <alignment vertical="center"/>
    </xf>
    <xf numFmtId="0" fontId="6" fillId="0" borderId="82" xfId="0" applyFont="1" applyBorder="1" applyAlignment="1">
      <alignment horizontal="center" vertical="center" wrapText="1"/>
    </xf>
    <xf numFmtId="0" fontId="6" fillId="0" borderId="83" xfId="0" applyFont="1" applyBorder="1" applyAlignment="1">
      <alignment horizontal="center" vertical="center" wrapText="1"/>
    </xf>
    <xf numFmtId="0" fontId="6" fillId="0" borderId="84" xfId="0" applyFont="1" applyBorder="1" applyAlignment="1">
      <alignment horizontal="center" vertical="center" wrapText="1"/>
    </xf>
    <xf numFmtId="0" fontId="0" fillId="0" borderId="40" xfId="0" applyBorder="1" applyAlignment="1">
      <alignment horizontal="left" vertical="center" wrapText="1"/>
    </xf>
    <xf numFmtId="0" fontId="0" fillId="0" borderId="0" xfId="0" applyAlignment="1">
      <alignment horizontal="left" vertical="center" wrapText="1"/>
    </xf>
    <xf numFmtId="0" fontId="0" fillId="0" borderId="55" xfId="0" applyBorder="1" applyAlignment="1">
      <alignment horizontal="left"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63" xfId="0" applyBorder="1" applyAlignment="1">
      <alignment horizontal="center" vertical="center"/>
    </xf>
    <xf numFmtId="0" fontId="0" fillId="0" borderId="57" xfId="0" applyBorder="1" applyAlignment="1">
      <alignment horizontal="center" vertical="center"/>
    </xf>
    <xf numFmtId="0" fontId="0" fillId="0" borderId="25" xfId="0"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0" fillId="0" borderId="28" xfId="0" applyBorder="1" applyAlignment="1">
      <alignment horizontal="center" vertical="center"/>
    </xf>
    <xf numFmtId="0" fontId="0" fillId="0" borderId="65" xfId="0" applyBorder="1" applyAlignment="1">
      <alignment horizontal="center" vertical="center"/>
    </xf>
    <xf numFmtId="0" fontId="0" fillId="0" borderId="28" xfId="0" applyBorder="1" applyAlignment="1">
      <alignment horizontal="left" vertical="center" wrapText="1"/>
    </xf>
    <xf numFmtId="0" fontId="0" fillId="0" borderId="40" xfId="0" applyBorder="1" applyAlignment="1">
      <alignment horizontal="center"/>
    </xf>
    <xf numFmtId="0" fontId="0" fillId="0" borderId="0" xfId="0" applyAlignment="1">
      <alignment horizontal="center"/>
    </xf>
    <xf numFmtId="0" fontId="0" fillId="0" borderId="55" xfId="0" applyBorder="1" applyAlignment="1">
      <alignment horizont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47" xfId="0" applyBorder="1" applyAlignment="1">
      <alignment horizontal="center" vertical="center"/>
    </xf>
    <xf numFmtId="0" fontId="0" fillId="0" borderId="58" xfId="0" applyBorder="1" applyAlignment="1">
      <alignment horizontal="center" vertical="center"/>
    </xf>
    <xf numFmtId="0" fontId="0" fillId="0" borderId="5" xfId="0" applyBorder="1" applyAlignment="1">
      <alignment horizontal="center" vertical="center"/>
    </xf>
    <xf numFmtId="0" fontId="0" fillId="0" borderId="45" xfId="0" applyBorder="1" applyAlignment="1">
      <alignment horizontal="center" vertical="center"/>
    </xf>
    <xf numFmtId="0" fontId="0" fillId="0" borderId="6" xfId="0" applyBorder="1" applyAlignment="1">
      <alignment horizontal="left" vertical="center"/>
    </xf>
    <xf numFmtId="0" fontId="0" fillId="0" borderId="30" xfId="0" applyBorder="1" applyAlignment="1">
      <alignment horizontal="left" vertical="center"/>
    </xf>
    <xf numFmtId="0" fontId="0" fillId="0" borderId="0" xfId="0" applyAlignment="1">
      <alignment vertical="top" wrapText="1"/>
    </xf>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11" fillId="0" borderId="6" xfId="0" applyFont="1" applyBorder="1" applyAlignment="1">
      <alignment horizontal="center" vertical="center" textRotation="255" wrapText="1"/>
    </xf>
    <xf numFmtId="0" fontId="11" fillId="0" borderId="7" xfId="0" applyFont="1" applyBorder="1" applyAlignment="1">
      <alignment horizontal="center" vertical="center" textRotation="255" wrapText="1"/>
    </xf>
    <xf numFmtId="0" fontId="11" fillId="0" borderId="38" xfId="0" applyFont="1" applyBorder="1" applyAlignment="1">
      <alignment horizontal="center" vertical="center" textRotation="255" wrapText="1"/>
    </xf>
    <xf numFmtId="0" fontId="11" fillId="0" borderId="34"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0" fillId="0" borderId="30" xfId="0" applyBorder="1" applyAlignment="1">
      <alignment horizontal="left" vertical="center" wrapText="1"/>
    </xf>
    <xf numFmtId="0" fontId="0" fillId="0" borderId="30" xfId="0" applyBorder="1" applyAlignment="1">
      <alignment vertical="center"/>
    </xf>
    <xf numFmtId="0" fontId="0" fillId="0" borderId="7" xfId="0" applyBorder="1" applyAlignment="1">
      <alignment vertical="center"/>
    </xf>
    <xf numFmtId="0" fontId="0" fillId="0" borderId="34" xfId="0" applyBorder="1" applyAlignment="1">
      <alignment horizontal="left" vertical="center" wrapText="1"/>
    </xf>
    <xf numFmtId="0" fontId="0" fillId="0" borderId="49" xfId="0" applyBorder="1" applyAlignment="1">
      <alignment horizontal="left" vertical="center" wrapText="1"/>
    </xf>
    <xf numFmtId="0" fontId="0" fillId="0" borderId="38" xfId="0" applyBorder="1" applyAlignment="1">
      <alignment horizontal="left" vertical="center" wrapText="1"/>
    </xf>
    <xf numFmtId="0" fontId="0" fillId="0" borderId="34" xfId="0" applyBorder="1" applyAlignment="1">
      <alignment vertical="center"/>
    </xf>
    <xf numFmtId="0" fontId="0" fillId="0" borderId="31" xfId="0" applyBorder="1" applyAlignment="1">
      <alignment horizontal="left" vertical="center" wrapText="1"/>
    </xf>
    <xf numFmtId="0" fontId="0" fillId="0" borderId="4" xfId="0" applyBorder="1" applyAlignment="1">
      <alignment horizontal="center" vertical="center"/>
    </xf>
    <xf numFmtId="0" fontId="0" fillId="0" borderId="32" xfId="0" applyBorder="1" applyAlignment="1">
      <alignment vertical="center"/>
    </xf>
    <xf numFmtId="0" fontId="0" fillId="0" borderId="5" xfId="0" applyBorder="1" applyAlignment="1">
      <alignment vertical="center"/>
    </xf>
    <xf numFmtId="0" fontId="5" fillId="0" borderId="45" xfId="0" applyFont="1" applyBorder="1" applyAlignment="1">
      <alignment horizontal="center" vertical="center" textRotation="255" wrapText="1"/>
    </xf>
    <xf numFmtId="0" fontId="0" fillId="0" borderId="12" xfId="0" applyBorder="1" applyAlignment="1">
      <alignment horizontal="left" vertical="center"/>
    </xf>
    <xf numFmtId="0" fontId="0" fillId="0" borderId="7" xfId="0" applyBorder="1" applyAlignment="1">
      <alignment horizontal="left" vertical="center" wrapText="1"/>
    </xf>
    <xf numFmtId="0" fontId="0" fillId="0" borderId="13" xfId="0" applyBorder="1" applyAlignment="1">
      <alignment horizontal="left" vertical="center" wrapText="1"/>
    </xf>
    <xf numFmtId="0" fontId="0" fillId="0" borderId="45" xfId="0" applyBorder="1" applyAlignment="1">
      <alignment vertical="center" wrapText="1"/>
    </xf>
    <xf numFmtId="0" fontId="0" fillId="0" borderId="45" xfId="0" applyBorder="1" applyAlignment="1">
      <alignment vertical="center"/>
    </xf>
    <xf numFmtId="0" fontId="0" fillId="0" borderId="4" xfId="0" applyBorder="1" applyAlignment="1">
      <alignment vertical="center"/>
    </xf>
    <xf numFmtId="0" fontId="0" fillId="0" borderId="5" xfId="0" applyBorder="1" applyAlignment="1">
      <alignment horizontal="right" vertical="center"/>
    </xf>
    <xf numFmtId="0" fontId="0" fillId="0" borderId="45" xfId="0" applyBorder="1" applyAlignment="1">
      <alignment horizontal="right" vertical="center"/>
    </xf>
    <xf numFmtId="0" fontId="0" fillId="0" borderId="6" xfId="0" applyBorder="1" applyAlignment="1">
      <alignment horizontal="center" vertical="center"/>
    </xf>
    <xf numFmtId="0" fontId="0" fillId="0" borderId="4" xfId="0" applyBorder="1" applyAlignment="1">
      <alignment horizontal="left" vertical="top"/>
    </xf>
    <xf numFmtId="0" fontId="0" fillId="0" borderId="32" xfId="0" applyBorder="1" applyAlignment="1">
      <alignment horizontal="left" vertical="top"/>
    </xf>
    <xf numFmtId="0" fontId="6" fillId="0" borderId="1" xfId="0" applyFont="1" applyBorder="1" applyAlignment="1">
      <alignment horizontal="center" vertical="center" wrapText="1"/>
    </xf>
    <xf numFmtId="0" fontId="6" fillId="0" borderId="64" xfId="0" applyFont="1" applyBorder="1" applyAlignment="1">
      <alignment horizontal="center" vertical="center" wrapText="1"/>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vertical="center" wrapText="1"/>
    </xf>
    <xf numFmtId="0" fontId="0" fillId="0" borderId="5" xfId="0" applyFont="1" applyBorder="1" applyAlignment="1">
      <alignment vertical="center" wrapText="1"/>
    </xf>
    <xf numFmtId="0" fontId="0" fillId="3" borderId="32" xfId="0" applyFont="1" applyFill="1" applyBorder="1" applyAlignment="1">
      <alignment horizontal="left" vertical="center" wrapText="1"/>
    </xf>
    <xf numFmtId="0" fontId="0" fillId="0" borderId="104" xfId="0" applyFont="1" applyBorder="1" applyAlignment="1">
      <alignment horizontal="left" vertical="center" wrapText="1"/>
    </xf>
    <xf numFmtId="0" fontId="0" fillId="0" borderId="34" xfId="0" applyFont="1" applyBorder="1" applyAlignment="1">
      <alignment vertical="center" wrapText="1"/>
    </xf>
    <xf numFmtId="0" fontId="0" fillId="0" borderId="0" xfId="0" applyFont="1"/>
    <xf numFmtId="0" fontId="0" fillId="0" borderId="1" xfId="0" applyFont="1" applyBorder="1" applyAlignment="1">
      <alignment horizontal="center" vertical="center"/>
    </xf>
    <xf numFmtId="0" fontId="0" fillId="0" borderId="64" xfId="0" applyFont="1" applyBorder="1" applyAlignment="1">
      <alignment horizontal="center" vertical="center"/>
    </xf>
    <xf numFmtId="0" fontId="0" fillId="0" borderId="64" xfId="0" applyFont="1" applyBorder="1" applyAlignment="1">
      <alignment horizontal="center" vertical="center"/>
    </xf>
    <xf numFmtId="0" fontId="0" fillId="0" borderId="19" xfId="0" applyFont="1" applyBorder="1" applyAlignment="1">
      <alignment horizontal="center" vertical="center" wrapText="1"/>
    </xf>
    <xf numFmtId="0" fontId="0" fillId="0" borderId="40" xfId="0" applyFont="1" applyBorder="1"/>
    <xf numFmtId="0" fontId="0" fillId="0" borderId="44" xfId="0" applyFont="1" applyBorder="1" applyAlignment="1">
      <alignment vertical="top"/>
    </xf>
    <xf numFmtId="0" fontId="0" fillId="0" borderId="13" xfId="0" applyFont="1" applyBorder="1" applyAlignment="1">
      <alignment vertical="top" wrapText="1"/>
    </xf>
    <xf numFmtId="0" fontId="0" fillId="0" borderId="3" xfId="0" applyFont="1" applyBorder="1" applyAlignment="1">
      <alignment vertical="top" wrapText="1"/>
    </xf>
    <xf numFmtId="0" fontId="0" fillId="0" borderId="14" xfId="0" applyFont="1" applyBorder="1" applyAlignment="1">
      <alignment vertical="top"/>
    </xf>
    <xf numFmtId="0" fontId="0" fillId="0" borderId="87" xfId="0" applyFont="1" applyBorder="1" applyAlignment="1">
      <alignment vertical="top" wrapText="1"/>
    </xf>
    <xf numFmtId="0" fontId="0" fillId="0" borderId="5" xfId="0" applyFont="1" applyBorder="1" applyAlignment="1">
      <alignment vertical="top" wrapText="1"/>
    </xf>
    <xf numFmtId="0" fontId="0" fillId="0" borderId="20" xfId="0" applyFont="1" applyBorder="1" applyAlignment="1">
      <alignment vertical="top" wrapText="1"/>
    </xf>
    <xf numFmtId="0" fontId="0" fillId="0" borderId="2" xfId="0" applyFont="1" applyBorder="1" applyAlignment="1">
      <alignment vertical="top" wrapText="1"/>
    </xf>
    <xf numFmtId="0" fontId="0" fillId="0" borderId="21" xfId="0" applyFont="1" applyBorder="1" applyAlignment="1">
      <alignment vertical="top" wrapText="1"/>
    </xf>
    <xf numFmtId="0" fontId="0" fillId="0" borderId="87" xfId="0" applyFont="1" applyBorder="1" applyAlignment="1">
      <alignment vertical="top"/>
    </xf>
    <xf numFmtId="0" fontId="0" fillId="0" borderId="8" xfId="0" applyFont="1" applyBorder="1" applyAlignment="1">
      <alignment vertical="top" wrapText="1"/>
    </xf>
    <xf numFmtId="0" fontId="0" fillId="0" borderId="22" xfId="0" applyFont="1" applyBorder="1" applyAlignment="1">
      <alignment vertical="top" wrapText="1"/>
    </xf>
    <xf numFmtId="0" fontId="0" fillId="0" borderId="11" xfId="0" applyFont="1" applyBorder="1" applyAlignment="1">
      <alignment vertical="top" wrapText="1"/>
    </xf>
    <xf numFmtId="0" fontId="0" fillId="0" borderId="22" xfId="0" applyFont="1" applyBorder="1" applyAlignment="1">
      <alignment vertical="center" wrapText="1"/>
    </xf>
    <xf numFmtId="0" fontId="0" fillId="0" borderId="3" xfId="0" applyFont="1" applyBorder="1" applyAlignment="1">
      <alignment vertical="center" wrapText="1"/>
    </xf>
    <xf numFmtId="0" fontId="0" fillId="0" borderId="14" xfId="0" applyFont="1" applyBorder="1" applyAlignment="1">
      <alignment vertical="top" wrapText="1"/>
    </xf>
    <xf numFmtId="0" fontId="0" fillId="0" borderId="23" xfId="0" applyFont="1" applyBorder="1" applyAlignment="1">
      <alignment vertical="center" wrapText="1"/>
    </xf>
    <xf numFmtId="0" fontId="0" fillId="0" borderId="17" xfId="0" applyFont="1" applyBorder="1" applyAlignment="1">
      <alignment vertical="top" wrapText="1"/>
    </xf>
    <xf numFmtId="0" fontId="0" fillId="0" borderId="89" xfId="0" applyFont="1" applyBorder="1" applyAlignment="1">
      <alignment vertical="top"/>
    </xf>
    <xf numFmtId="0" fontId="0" fillId="0" borderId="24" xfId="0" applyFont="1" applyBorder="1" applyAlignment="1">
      <alignment vertical="top" wrapText="1"/>
    </xf>
    <xf numFmtId="0" fontId="0" fillId="0" borderId="0" xfId="0" applyFont="1" applyAlignment="1">
      <alignment vertical="center"/>
    </xf>
    <xf numFmtId="0" fontId="0" fillId="0" borderId="0" xfId="0" applyFont="1" applyAlignment="1">
      <alignment vertical="center" wrapText="1"/>
    </xf>
    <xf numFmtId="0" fontId="0" fillId="0" borderId="20" xfId="0" applyFont="1" applyBorder="1" applyAlignment="1">
      <alignment vertical="center" wrapText="1"/>
    </xf>
    <xf numFmtId="0" fontId="0" fillId="0" borderId="88" xfId="0" applyFont="1" applyBorder="1" applyAlignment="1">
      <alignment vertical="top" wrapText="1"/>
    </xf>
    <xf numFmtId="0" fontId="0" fillId="0" borderId="125" xfId="0" applyFont="1" applyBorder="1" applyAlignment="1">
      <alignment vertical="center" wrapText="1"/>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19" xfId="0" applyFont="1" applyBorder="1" applyAlignment="1">
      <alignment horizontal="center" vertical="center"/>
    </xf>
    <xf numFmtId="0" fontId="0" fillId="0" borderId="40" xfId="0" applyFont="1" applyBorder="1" applyAlignment="1">
      <alignment horizontal="center" vertical="center"/>
    </xf>
    <xf numFmtId="0" fontId="0" fillId="0" borderId="94" xfId="0" applyFont="1" applyBorder="1" applyAlignment="1">
      <alignment horizontal="center" vertical="center" textRotation="255"/>
    </xf>
    <xf numFmtId="0" fontId="0" fillId="3" borderId="38" xfId="0" applyFont="1" applyFill="1" applyBorder="1" applyAlignment="1">
      <alignment vertical="center"/>
    </xf>
    <xf numFmtId="0" fontId="0" fillId="3" borderId="13" xfId="0" applyFont="1" applyFill="1" applyBorder="1" applyAlignment="1">
      <alignment horizontal="left" vertical="center" wrapText="1"/>
    </xf>
    <xf numFmtId="0" fontId="0" fillId="3" borderId="3" xfId="0" applyFont="1" applyFill="1" applyBorder="1" applyAlignment="1">
      <alignment horizontal="left" vertical="center" wrapText="1"/>
    </xf>
    <xf numFmtId="177" fontId="0" fillId="3" borderId="14" xfId="0" applyNumberFormat="1" applyFont="1" applyFill="1" applyBorder="1" applyAlignment="1">
      <alignment horizontal="center" vertical="center"/>
    </xf>
    <xf numFmtId="0" fontId="0" fillId="0" borderId="56" xfId="0" applyFont="1" applyBorder="1" applyAlignment="1">
      <alignment horizontal="center" vertical="center" textRotation="255"/>
    </xf>
    <xf numFmtId="0" fontId="0" fillId="3" borderId="3" xfId="0" applyFont="1" applyFill="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2" xfId="0" applyFont="1" applyBorder="1" applyAlignment="1">
      <alignment horizontal="center" vertical="center"/>
    </xf>
    <xf numFmtId="0" fontId="0" fillId="3" borderId="6" xfId="0" applyFont="1" applyFill="1" applyBorder="1" applyAlignment="1">
      <alignment vertical="center"/>
    </xf>
    <xf numFmtId="0" fontId="0" fillId="3" borderId="5" xfId="0" applyFont="1" applyFill="1" applyBorder="1" applyAlignment="1">
      <alignment horizontal="left" vertical="center"/>
    </xf>
    <xf numFmtId="0" fontId="0" fillId="3" borderId="45" xfId="0" applyFont="1" applyFill="1" applyBorder="1" applyAlignment="1">
      <alignment horizontal="left" vertical="center"/>
    </xf>
    <xf numFmtId="0" fontId="0" fillId="3" borderId="3" xfId="0" applyFont="1" applyFill="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vertical="center"/>
    </xf>
    <xf numFmtId="0" fontId="0" fillId="0" borderId="8" xfId="0" applyFont="1" applyBorder="1" applyAlignment="1">
      <alignment horizontal="center" vertical="center"/>
    </xf>
    <xf numFmtId="0" fontId="0" fillId="3" borderId="45" xfId="0" applyFont="1" applyFill="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vertical="center"/>
    </xf>
    <xf numFmtId="0" fontId="0" fillId="0" borderId="11" xfId="0" applyFont="1" applyBorder="1" applyAlignment="1">
      <alignment horizontal="center" vertical="center"/>
    </xf>
    <xf numFmtId="0" fontId="0" fillId="0" borderId="10" xfId="0" applyFont="1" applyBorder="1" applyAlignment="1">
      <alignment vertical="center" wrapText="1"/>
    </xf>
    <xf numFmtId="0" fontId="0" fillId="0" borderId="12" xfId="0" applyFont="1" applyBorder="1" applyAlignment="1">
      <alignment horizontal="center" vertical="center"/>
    </xf>
    <xf numFmtId="0" fontId="0" fillId="0" borderId="13" xfId="0" applyFont="1" applyBorder="1" applyAlignment="1">
      <alignment vertical="center"/>
    </xf>
    <xf numFmtId="0" fontId="0" fillId="0" borderId="14" xfId="0" applyFont="1" applyBorder="1" applyAlignment="1">
      <alignment horizontal="center" vertical="center"/>
    </xf>
    <xf numFmtId="0" fontId="0" fillId="3" borderId="5" xfId="0" applyFont="1" applyFill="1" applyBorder="1" applyAlignment="1">
      <alignment horizontal="left" vertical="center" wrapText="1"/>
    </xf>
    <xf numFmtId="0" fontId="0" fillId="3" borderId="45" xfId="0" applyFont="1" applyFill="1" applyBorder="1" applyAlignment="1">
      <alignment horizontal="left" vertical="center" wrapText="1"/>
    </xf>
    <xf numFmtId="0" fontId="0" fillId="0" borderId="15" xfId="0" applyFont="1" applyBorder="1" applyAlignment="1">
      <alignment horizontal="center" vertical="center"/>
    </xf>
    <xf numFmtId="0" fontId="0" fillId="0" borderId="16" xfId="0" applyFont="1" applyBorder="1" applyAlignment="1">
      <alignment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90" xfId="0" applyFont="1" applyBorder="1" applyAlignment="1">
      <alignment horizontal="center" vertical="center"/>
    </xf>
    <xf numFmtId="0" fontId="0" fillId="0" borderId="91" xfId="0" applyFont="1" applyBorder="1" applyAlignment="1">
      <alignment horizontal="center" vertical="center"/>
    </xf>
    <xf numFmtId="0" fontId="0" fillId="0" borderId="92" xfId="0" applyFont="1" applyBorder="1" applyAlignment="1">
      <alignment horizontal="center" vertical="center"/>
    </xf>
    <xf numFmtId="177" fontId="0" fillId="0" borderId="62" xfId="0" applyNumberFormat="1"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9" xfId="0" applyFont="1" applyBorder="1" applyAlignment="1">
      <alignment vertical="center" wrapText="1"/>
    </xf>
    <xf numFmtId="0" fontId="0" fillId="0" borderId="56" xfId="0" applyFont="1" applyBorder="1" applyAlignment="1">
      <alignment horizontal="left" vertical="center" wrapText="1"/>
    </xf>
    <xf numFmtId="0" fontId="0" fillId="0" borderId="45" xfId="0" applyFont="1" applyBorder="1" applyAlignment="1">
      <alignment horizontal="left" vertical="center" wrapText="1"/>
    </xf>
    <xf numFmtId="0" fontId="0" fillId="0" borderId="45" xfId="0" applyFont="1" applyBorder="1" applyAlignment="1">
      <alignment horizontal="center" vertical="center"/>
    </xf>
    <xf numFmtId="0" fontId="0" fillId="0" borderId="20" xfId="0" applyFont="1" applyBorder="1" applyAlignment="1">
      <alignment vertical="center"/>
    </xf>
    <xf numFmtId="0" fontId="0" fillId="0" borderId="8" xfId="0" applyFont="1" applyBorder="1" applyAlignment="1">
      <alignment vertical="center" wrapText="1"/>
    </xf>
    <xf numFmtId="0" fontId="0" fillId="0" borderId="17" xfId="0" applyFont="1" applyBorder="1" applyAlignment="1">
      <alignment vertical="center" wrapText="1"/>
    </xf>
    <xf numFmtId="0" fontId="0" fillId="0" borderId="45" xfId="0" applyFont="1" applyBorder="1" applyAlignment="1">
      <alignment horizontal="left" vertical="center" wrapText="1"/>
    </xf>
    <xf numFmtId="0" fontId="0" fillId="0" borderId="2" xfId="0" applyFont="1" applyBorder="1" applyAlignment="1">
      <alignment vertical="center" wrapText="1"/>
    </xf>
    <xf numFmtId="0" fontId="0" fillId="0" borderId="32" xfId="0" applyFont="1" applyBorder="1" applyAlignment="1">
      <alignment horizontal="left" vertical="center" wrapText="1"/>
    </xf>
    <xf numFmtId="0" fontId="0" fillId="0" borderId="69" xfId="0" applyFont="1" applyBorder="1" applyAlignment="1">
      <alignment horizontal="left" vertical="center" wrapText="1"/>
    </xf>
    <xf numFmtId="0" fontId="0" fillId="0" borderId="49" xfId="0" applyFont="1" applyBorder="1" applyAlignment="1">
      <alignment vertical="center" wrapText="1"/>
    </xf>
    <xf numFmtId="0" fontId="0" fillId="0" borderId="20" xfId="0" applyFont="1" applyBorder="1" applyAlignment="1">
      <alignment horizontal="left" vertical="center" wrapText="1"/>
    </xf>
    <xf numFmtId="0" fontId="0" fillId="0" borderId="22" xfId="0" applyFont="1" applyBorder="1" applyAlignment="1">
      <alignment horizontal="left" vertical="center" wrapText="1"/>
    </xf>
    <xf numFmtId="0" fontId="0" fillId="0" borderId="11" xfId="0" applyFont="1" applyBorder="1" applyAlignment="1">
      <alignment vertical="center" wrapText="1"/>
    </xf>
    <xf numFmtId="0" fontId="0" fillId="0" borderId="3" xfId="0" applyFont="1" applyBorder="1" applyAlignment="1">
      <alignment horizontal="left" vertical="center" wrapText="1"/>
    </xf>
    <xf numFmtId="0" fontId="0" fillId="0" borderId="14" xfId="0" applyFont="1" applyBorder="1" applyAlignment="1">
      <alignmen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45" xfId="0" applyFont="1" applyBorder="1" applyAlignment="1">
      <alignment vertical="center" wrapText="1"/>
    </xf>
    <xf numFmtId="0" fontId="0" fillId="0" borderId="45" xfId="0" applyFont="1" applyBorder="1" applyAlignment="1">
      <alignment horizontal="center" vertical="center" wrapText="1"/>
    </xf>
    <xf numFmtId="0" fontId="0" fillId="0" borderId="95" xfId="0" applyFont="1" applyBorder="1" applyAlignment="1">
      <alignment horizontal="left" vertical="center" wrapText="1"/>
    </xf>
    <xf numFmtId="0" fontId="0" fillId="0" borderId="7" xfId="0" applyFont="1" applyBorder="1" applyAlignment="1">
      <alignment horizontal="left" vertical="center" wrapText="1"/>
    </xf>
    <xf numFmtId="0" fontId="0" fillId="0" borderId="40" xfId="0" applyFont="1" applyBorder="1" applyAlignment="1">
      <alignment horizontal="left" vertical="center" wrapText="1"/>
    </xf>
    <xf numFmtId="0" fontId="0" fillId="0" borderId="34" xfId="0" applyFont="1" applyBorder="1" applyAlignment="1">
      <alignment horizontal="left" vertical="center" wrapText="1"/>
    </xf>
    <xf numFmtId="0" fontId="0" fillId="0" borderId="20" xfId="0" applyFont="1" applyBorder="1" applyAlignment="1">
      <alignment vertical="center" wrapText="1"/>
    </xf>
    <xf numFmtId="0" fontId="0" fillId="0" borderId="57" xfId="0" applyFont="1" applyBorder="1" applyAlignment="1">
      <alignment horizontal="left" vertical="center" wrapText="1"/>
    </xf>
    <xf numFmtId="0" fontId="0" fillId="0" borderId="46" xfId="0" applyFont="1" applyBorder="1" applyAlignment="1">
      <alignment horizontal="left" vertical="center" wrapText="1"/>
    </xf>
    <xf numFmtId="0" fontId="0" fillId="0" borderId="37" xfId="0" applyFont="1" applyBorder="1" applyAlignment="1">
      <alignment vertical="center" wrapText="1"/>
    </xf>
    <xf numFmtId="0" fontId="0" fillId="0" borderId="96" xfId="0" applyFont="1" applyBorder="1" applyAlignment="1">
      <alignment horizontal="left" vertical="center" wrapText="1"/>
    </xf>
    <xf numFmtId="0" fontId="0" fillId="0" borderId="97" xfId="0" applyFont="1" applyBorder="1" applyAlignment="1">
      <alignment horizontal="left" vertical="center" wrapText="1"/>
    </xf>
    <xf numFmtId="0" fontId="0" fillId="0" borderId="50" xfId="0" applyFont="1" applyBorder="1" applyAlignment="1">
      <alignment vertical="center" wrapText="1"/>
    </xf>
    <xf numFmtId="0" fontId="0" fillId="0" borderId="0" xfId="0" applyFont="1" applyAlignment="1">
      <alignment horizontal="left" vertical="center" wrapText="1"/>
    </xf>
    <xf numFmtId="0" fontId="0"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center"/>
    </xf>
    <xf numFmtId="0" fontId="0" fillId="0" borderId="0" xfId="0" applyFont="1" applyAlignment="1">
      <alignment horizontal="left" vertical="center" wrapText="1"/>
    </xf>
    <xf numFmtId="0" fontId="0" fillId="0" borderId="23" xfId="0" applyFont="1" applyBorder="1" applyAlignment="1">
      <alignment vertical="center"/>
    </xf>
    <xf numFmtId="0" fontId="0" fillId="0" borderId="51" xfId="0" applyFont="1" applyBorder="1" applyAlignment="1">
      <alignment horizontal="center" vertical="center" shrinkToFit="1"/>
    </xf>
    <xf numFmtId="0" fontId="0" fillId="0" borderId="4" xfId="0" applyFont="1" applyBorder="1" applyAlignment="1">
      <alignment horizontal="center" vertical="center"/>
    </xf>
    <xf numFmtId="0" fontId="0" fillId="0" borderId="21" xfId="0" applyFont="1" applyBorder="1" applyAlignment="1">
      <alignment vertical="center"/>
    </xf>
    <xf numFmtId="0" fontId="0" fillId="0" borderId="3" xfId="0" applyFont="1" applyBorder="1" applyAlignment="1">
      <alignment vertical="center"/>
    </xf>
    <xf numFmtId="0" fontId="0" fillId="0" borderId="21" xfId="0" applyFont="1" applyBorder="1" applyAlignment="1">
      <alignment horizontal="center" vertical="center"/>
    </xf>
    <xf numFmtId="0" fontId="0" fillId="0" borderId="53" xfId="0" applyFont="1" applyBorder="1" applyAlignment="1">
      <alignment vertical="top" wrapText="1"/>
    </xf>
    <xf numFmtId="0" fontId="0" fillId="0" borderId="21" xfId="0" applyFont="1" applyBorder="1" applyAlignment="1">
      <alignment vertical="center" wrapText="1"/>
    </xf>
    <xf numFmtId="0" fontId="0" fillId="0" borderId="8" xfId="0" applyFont="1" applyBorder="1" applyAlignment="1">
      <alignment horizontal="left" vertical="top" wrapText="1"/>
    </xf>
    <xf numFmtId="0" fontId="0" fillId="0" borderId="52" xfId="0" applyFont="1" applyBorder="1" applyAlignment="1">
      <alignment vertical="center" wrapText="1"/>
    </xf>
    <xf numFmtId="0" fontId="0" fillId="0" borderId="52" xfId="0" applyFont="1" applyBorder="1" applyAlignment="1">
      <alignment horizontal="center" vertical="center"/>
    </xf>
    <xf numFmtId="0" fontId="0" fillId="0" borderId="14" xfId="0" applyFont="1" applyBorder="1" applyAlignment="1">
      <alignment horizontal="left" vertical="top" wrapText="1"/>
    </xf>
    <xf numFmtId="0" fontId="0" fillId="0" borderId="126" xfId="0" applyFont="1" applyBorder="1" applyAlignment="1">
      <alignment horizontal="center" vertical="center"/>
    </xf>
    <xf numFmtId="0" fontId="0" fillId="0" borderId="126" xfId="0" applyFont="1" applyBorder="1" applyAlignment="1">
      <alignment vertical="center" wrapText="1"/>
    </xf>
    <xf numFmtId="0" fontId="0" fillId="0" borderId="51" xfId="0" applyFont="1" applyBorder="1" applyAlignment="1">
      <alignment horizontal="center" vertical="center" wrapText="1"/>
    </xf>
    <xf numFmtId="0" fontId="0" fillId="0" borderId="60" xfId="0" applyFont="1" applyBorder="1" applyAlignment="1">
      <alignment horizontal="center" vertical="center" wrapText="1"/>
    </xf>
    <xf numFmtId="0" fontId="0" fillId="0" borderId="59"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48" xfId="0" applyFont="1" applyBorder="1" applyAlignment="1">
      <alignment horizontal="center" vertical="center"/>
    </xf>
    <xf numFmtId="0" fontId="0" fillId="0" borderId="93" xfId="0" applyFont="1" applyBorder="1" applyAlignment="1">
      <alignment horizontal="center" vertical="center" textRotation="255"/>
    </xf>
    <xf numFmtId="0" fontId="0" fillId="3" borderId="6" xfId="0" applyFont="1" applyFill="1" applyBorder="1" applyAlignment="1">
      <alignment horizontal="center" vertical="center"/>
    </xf>
    <xf numFmtId="0" fontId="0" fillId="3" borderId="69" xfId="0" applyFont="1" applyFill="1" applyBorder="1" applyAlignment="1">
      <alignment horizontal="left" vertical="center" wrapText="1"/>
    </xf>
    <xf numFmtId="177" fontId="0" fillId="3" borderId="65" xfId="0" applyNumberFormat="1" applyFont="1" applyFill="1" applyBorder="1" applyAlignment="1">
      <alignment horizontal="center" vertical="center"/>
    </xf>
    <xf numFmtId="177" fontId="0" fillId="3" borderId="41" xfId="0" applyNumberFormat="1" applyFont="1" applyFill="1" applyBorder="1" applyAlignment="1">
      <alignment horizontal="center" vertical="center"/>
    </xf>
    <xf numFmtId="176" fontId="0" fillId="0" borderId="0" xfId="0" applyNumberFormat="1" applyFont="1" applyAlignment="1">
      <alignment vertical="center"/>
    </xf>
    <xf numFmtId="0" fontId="0" fillId="0" borderId="98" xfId="0" applyFont="1" applyBorder="1" applyAlignment="1">
      <alignment horizontal="center" vertical="center" textRotation="255"/>
    </xf>
    <xf numFmtId="0" fontId="0" fillId="3" borderId="3" xfId="0" applyFont="1" applyFill="1" applyBorder="1" applyAlignment="1">
      <alignment horizontal="center" vertical="center"/>
    </xf>
    <xf numFmtId="0" fontId="0" fillId="0" borderId="4" xfId="0" applyFont="1" applyBorder="1" applyAlignment="1">
      <alignment horizontal="left" vertical="center" wrapText="1"/>
    </xf>
    <xf numFmtId="0" fontId="0" fillId="0" borderId="32" xfId="0" applyFont="1" applyBorder="1" applyAlignment="1">
      <alignment vertical="center" wrapText="1"/>
    </xf>
    <xf numFmtId="0" fontId="0" fillId="0" borderId="87" xfId="0" applyFont="1" applyBorder="1" applyAlignment="1">
      <alignment horizontal="left" vertical="center" wrapText="1"/>
    </xf>
    <xf numFmtId="0" fontId="0" fillId="0" borderId="41" xfId="0" applyFont="1" applyBorder="1" applyAlignment="1">
      <alignment horizontal="center" vertical="center"/>
    </xf>
    <xf numFmtId="0" fontId="0" fillId="0" borderId="6" xfId="0" applyFont="1" applyBorder="1" applyAlignment="1">
      <alignment horizontal="left" vertical="center" wrapText="1"/>
    </xf>
    <xf numFmtId="0" fontId="0" fillId="0" borderId="70" xfId="0" applyFont="1" applyBorder="1" applyAlignment="1">
      <alignment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0" fillId="0" borderId="65" xfId="0" applyFont="1" applyBorder="1" applyAlignment="1">
      <alignment horizontal="center" vertical="center"/>
    </xf>
    <xf numFmtId="0" fontId="0" fillId="0" borderId="38" xfId="0" applyFont="1" applyBorder="1" applyAlignment="1">
      <alignment horizontal="left" vertical="center" wrapText="1"/>
    </xf>
    <xf numFmtId="0" fontId="0" fillId="0" borderId="55" xfId="0" applyFont="1" applyBorder="1" applyAlignment="1">
      <alignment vertical="center" wrapText="1"/>
    </xf>
    <xf numFmtId="0" fontId="0" fillId="0" borderId="75" xfId="0" applyFont="1" applyBorder="1" applyAlignment="1">
      <alignment horizontal="center" vertical="center" wrapText="1"/>
    </xf>
    <xf numFmtId="0" fontId="0" fillId="0" borderId="99" xfId="0" applyFont="1" applyBorder="1" applyAlignment="1">
      <alignment horizontal="left" vertical="center" wrapText="1"/>
    </xf>
    <xf numFmtId="0" fontId="0" fillId="0" borderId="101" xfId="0" applyFont="1" applyBorder="1" applyAlignment="1">
      <alignment vertical="center" wrapText="1"/>
    </xf>
    <xf numFmtId="0" fontId="0" fillId="0" borderId="78" xfId="0" applyFont="1" applyBorder="1" applyAlignment="1">
      <alignment horizontal="center" vertical="center" wrapText="1"/>
    </xf>
    <xf numFmtId="0" fontId="0" fillId="0" borderId="9" xfId="0" applyFont="1" applyBorder="1" applyAlignment="1">
      <alignment horizontal="left" vertical="center" wrapText="1"/>
    </xf>
    <xf numFmtId="0" fontId="0" fillId="0" borderId="67" xfId="0" applyFont="1" applyBorder="1" applyAlignment="1">
      <alignment vertical="center" wrapText="1"/>
    </xf>
    <xf numFmtId="0" fontId="0" fillId="0" borderId="102" xfId="0" applyFont="1" applyBorder="1" applyAlignment="1">
      <alignment horizontal="left" vertical="center" wrapText="1"/>
    </xf>
    <xf numFmtId="0" fontId="0" fillId="0" borderId="39" xfId="0" applyFont="1" applyBorder="1" applyAlignment="1">
      <alignment horizontal="left" vertical="center" wrapText="1"/>
    </xf>
    <xf numFmtId="0" fontId="0" fillId="0" borderId="67" xfId="0" applyFont="1" applyBorder="1" applyAlignment="1">
      <alignment horizontal="left" vertical="center" wrapText="1"/>
    </xf>
    <xf numFmtId="0" fontId="0" fillId="0" borderId="100" xfId="0" applyFont="1" applyBorder="1" applyAlignment="1">
      <alignment horizontal="left" vertical="center" wrapText="1"/>
    </xf>
    <xf numFmtId="0" fontId="0" fillId="0" borderId="39" xfId="0" applyFont="1" applyBorder="1" applyAlignment="1">
      <alignment vertical="center" wrapText="1"/>
    </xf>
    <xf numFmtId="0" fontId="0" fillId="0" borderId="103" xfId="0" applyFont="1" applyBorder="1" applyAlignment="1">
      <alignment horizontal="left" vertical="center" wrapText="1"/>
    </xf>
    <xf numFmtId="0" fontId="0" fillId="0" borderId="42" xfId="0" applyFont="1" applyBorder="1" applyAlignment="1">
      <alignment horizontal="center" vertical="center"/>
    </xf>
    <xf numFmtId="0" fontId="0" fillId="0" borderId="103" xfId="0" applyFont="1" applyBorder="1" applyAlignment="1">
      <alignment horizontal="left" vertical="center"/>
    </xf>
    <xf numFmtId="0" fontId="0" fillId="0" borderId="38" xfId="0" applyFont="1" applyBorder="1" applyAlignment="1">
      <alignment horizontal="left" vertical="center"/>
    </xf>
    <xf numFmtId="0" fontId="0" fillId="0" borderId="99" xfId="0" applyFont="1" applyBorder="1" applyAlignment="1">
      <alignment horizontal="left" vertical="center"/>
    </xf>
    <xf numFmtId="0" fontId="0" fillId="3" borderId="20" xfId="0" applyFont="1" applyFill="1" applyBorder="1" applyAlignment="1">
      <alignment horizontal="center" vertical="center"/>
    </xf>
    <xf numFmtId="0" fontId="0" fillId="0" borderId="38" xfId="0" applyFont="1" applyBorder="1" applyAlignment="1">
      <alignment horizontal="left" vertical="center"/>
    </xf>
    <xf numFmtId="0" fontId="0" fillId="0" borderId="123" xfId="0" applyFont="1" applyBorder="1" applyAlignment="1">
      <alignment horizontal="left" vertical="center" wrapText="1"/>
    </xf>
    <xf numFmtId="0" fontId="0" fillId="0" borderId="109" xfId="0" applyFont="1" applyBorder="1" applyAlignment="1">
      <alignment horizontal="left" vertical="center" wrapText="1"/>
    </xf>
    <xf numFmtId="0" fontId="0" fillId="0" borderId="110" xfId="0" applyFont="1" applyBorder="1" applyAlignment="1">
      <alignment horizontal="left" vertical="center" wrapText="1"/>
    </xf>
    <xf numFmtId="0" fontId="0" fillId="0" borderId="107" xfId="0" applyFont="1" applyBorder="1" applyAlignment="1">
      <alignment horizontal="center" vertical="center"/>
    </xf>
    <xf numFmtId="0" fontId="0" fillId="0" borderId="6" xfId="0" applyFont="1" applyBorder="1" applyAlignment="1">
      <alignment horizontal="left" vertical="center"/>
    </xf>
    <xf numFmtId="0" fontId="0" fillId="0" borderId="30" xfId="0" applyFont="1" applyBorder="1" applyAlignment="1">
      <alignment vertical="center"/>
    </xf>
    <xf numFmtId="0" fontId="0" fillId="0" borderId="30" xfId="0" applyFont="1" applyBorder="1" applyAlignment="1">
      <alignment vertical="center" wrapText="1"/>
    </xf>
    <xf numFmtId="0" fontId="0" fillId="0" borderId="105" xfId="0" applyFont="1" applyBorder="1" applyAlignment="1">
      <alignment horizontal="left" vertical="center" wrapText="1"/>
    </xf>
    <xf numFmtId="0" fontId="0" fillId="0" borderId="106" xfId="0" applyFont="1" applyBorder="1" applyAlignment="1">
      <alignment horizontal="left" vertical="center" wrapText="1"/>
    </xf>
    <xf numFmtId="0" fontId="0" fillId="0" borderId="81" xfId="0" applyFont="1" applyBorder="1" applyAlignment="1">
      <alignment horizontal="left" vertical="center" wrapText="1"/>
    </xf>
    <xf numFmtId="0" fontId="0" fillId="0" borderId="9" xfId="0" applyFont="1" applyBorder="1" applyAlignment="1">
      <alignment vertical="center"/>
    </xf>
    <xf numFmtId="0" fontId="0" fillId="0" borderId="107" xfId="0" applyFont="1" applyBorder="1" applyAlignment="1">
      <alignment horizontal="center" vertical="center"/>
    </xf>
    <xf numFmtId="0" fontId="0" fillId="0" borderId="12" xfId="0" applyFont="1" applyBorder="1" applyAlignment="1">
      <alignment horizontal="left" vertical="center"/>
    </xf>
    <xf numFmtId="0" fontId="0" fillId="0" borderId="13" xfId="0" applyFont="1" applyBorder="1" applyAlignment="1">
      <alignment horizontal="left" vertical="center" wrapText="1"/>
    </xf>
    <xf numFmtId="0" fontId="0" fillId="0" borderId="33" xfId="0" applyFont="1" applyBorder="1" applyAlignment="1">
      <alignment vertical="center" wrapText="1"/>
    </xf>
    <xf numFmtId="0" fontId="0" fillId="0" borderId="66" xfId="0" applyFont="1" applyBorder="1" applyAlignment="1">
      <alignment horizontal="center" vertical="center"/>
    </xf>
    <xf numFmtId="0" fontId="0" fillId="3" borderId="38" xfId="0" applyFont="1" applyFill="1" applyBorder="1" applyAlignment="1">
      <alignment horizontal="center" vertical="center"/>
    </xf>
    <xf numFmtId="0" fontId="0" fillId="0" borderId="68" xfId="0" applyFont="1" applyBorder="1" applyAlignment="1">
      <alignment horizontal="left" vertical="center"/>
    </xf>
    <xf numFmtId="0" fontId="0" fillId="0" borderId="35" xfId="0" applyFont="1" applyBorder="1" applyAlignment="1">
      <alignment vertical="center" wrapText="1"/>
    </xf>
    <xf numFmtId="0" fontId="0" fillId="0" borderId="68" xfId="0" applyFont="1" applyBorder="1" applyAlignment="1">
      <alignment vertical="center"/>
    </xf>
    <xf numFmtId="0" fontId="0" fillId="0" borderId="43" xfId="0" applyFont="1" applyBorder="1" applyAlignment="1">
      <alignment horizontal="center" vertical="center"/>
    </xf>
    <xf numFmtId="0" fontId="0" fillId="3" borderId="12" xfId="0" applyFont="1" applyFill="1" applyBorder="1" applyAlignment="1">
      <alignment horizontal="center" vertical="center"/>
    </xf>
    <xf numFmtId="0" fontId="0" fillId="0" borderId="15" xfId="0" applyFont="1" applyBorder="1" applyAlignment="1">
      <alignment horizontal="left" vertical="center"/>
    </xf>
    <xf numFmtId="0" fontId="0" fillId="0" borderId="16" xfId="0" applyFont="1" applyBorder="1" applyAlignment="1">
      <alignment horizontal="left" vertical="center" wrapText="1"/>
    </xf>
    <xf numFmtId="0" fontId="0" fillId="0" borderId="15" xfId="0" applyFont="1" applyBorder="1" applyAlignment="1">
      <alignment vertical="center"/>
    </xf>
    <xf numFmtId="0" fontId="0" fillId="0" borderId="108" xfId="0" applyFont="1" applyBorder="1" applyAlignment="1">
      <alignment horizontal="left" vertical="center" wrapText="1"/>
    </xf>
    <xf numFmtId="0" fontId="0" fillId="0" borderId="33" xfId="0" applyFont="1" applyBorder="1" applyAlignment="1">
      <alignment horizontal="left" vertical="center" wrapText="1"/>
    </xf>
    <xf numFmtId="0" fontId="0" fillId="0" borderId="71" xfId="0" applyFont="1" applyBorder="1" applyAlignment="1">
      <alignment horizontal="left" vertical="center" wrapText="1"/>
    </xf>
    <xf numFmtId="0" fontId="0" fillId="0" borderId="124" xfId="0" applyFont="1" applyBorder="1" applyAlignment="1">
      <alignment horizontal="center" vertical="center"/>
    </xf>
    <xf numFmtId="0" fontId="0" fillId="0" borderId="101" xfId="0" applyFont="1" applyBorder="1" applyAlignment="1">
      <alignment vertical="center" wrapText="1"/>
    </xf>
    <xf numFmtId="0" fontId="0" fillId="0" borderId="122" xfId="0" applyFont="1" applyBorder="1" applyAlignment="1">
      <alignment horizontal="center" vertical="center"/>
    </xf>
    <xf numFmtId="0" fontId="0" fillId="3" borderId="49" xfId="0" applyFont="1" applyFill="1" applyBorder="1" applyAlignment="1">
      <alignment horizontal="center" vertical="center"/>
    </xf>
    <xf numFmtId="0" fontId="0" fillId="0" borderId="113" xfId="0" applyFont="1" applyBorder="1" applyAlignment="1">
      <alignment horizontal="center" vertical="center"/>
    </xf>
    <xf numFmtId="0" fontId="0" fillId="0" borderId="111" xfId="0" applyFont="1" applyBorder="1" applyAlignment="1">
      <alignment horizontal="center" vertical="center" textRotation="255"/>
    </xf>
    <xf numFmtId="0" fontId="0" fillId="3" borderId="112" xfId="0" applyFont="1" applyFill="1" applyBorder="1" applyAlignment="1">
      <alignment horizontal="center" vertical="center"/>
    </xf>
    <xf numFmtId="0" fontId="0" fillId="0" borderId="118" xfId="0" applyFont="1" applyBorder="1" applyAlignment="1">
      <alignment vertical="center" wrapText="1"/>
    </xf>
    <xf numFmtId="0" fontId="0" fillId="0" borderId="121" xfId="0" applyFont="1" applyBorder="1" applyAlignment="1">
      <alignment horizontal="center" vertical="center"/>
    </xf>
    <xf numFmtId="0" fontId="0" fillId="0" borderId="57" xfId="0" applyFont="1" applyBorder="1" applyAlignment="1">
      <alignment horizontal="center" vertical="center"/>
    </xf>
    <xf numFmtId="0" fontId="0" fillId="0" borderId="47" xfId="0" applyFont="1" applyBorder="1" applyAlignment="1">
      <alignment horizontal="center" vertical="center"/>
    </xf>
    <xf numFmtId="0" fontId="0" fillId="0" borderId="58" xfId="0" applyFont="1" applyBorder="1" applyAlignment="1">
      <alignment horizontal="center" vertical="center"/>
    </xf>
    <xf numFmtId="177" fontId="0" fillId="0" borderId="63" xfId="0" applyNumberFormat="1" applyFont="1" applyBorder="1" applyAlignment="1">
      <alignment horizontal="center" vertical="center"/>
    </xf>
    <xf numFmtId="0" fontId="0" fillId="0" borderId="32" xfId="0" applyFont="1" applyBorder="1" applyAlignment="1">
      <alignment horizontal="center" vertical="center"/>
    </xf>
    <xf numFmtId="0" fontId="0" fillId="0" borderId="5" xfId="0" applyFont="1" applyBorder="1" applyAlignment="1">
      <alignment horizontal="center" vertical="center"/>
    </xf>
    <xf numFmtId="0" fontId="0" fillId="0" borderId="4" xfId="0" applyFont="1" applyBorder="1" applyAlignment="1">
      <alignment horizontal="center" vertical="center"/>
    </xf>
    <xf numFmtId="0" fontId="0" fillId="0" borderId="32" xfId="0" applyFont="1" applyBorder="1" applyAlignment="1">
      <alignment vertical="center"/>
    </xf>
    <xf numFmtId="0" fontId="0" fillId="0" borderId="5" xfId="0" applyFont="1" applyBorder="1" applyAlignment="1">
      <alignment vertical="center"/>
    </xf>
    <xf numFmtId="0" fontId="0" fillId="0" borderId="30" xfId="0" applyFont="1" applyBorder="1" applyAlignment="1">
      <alignment horizontal="left" vertical="center" wrapText="1"/>
    </xf>
    <xf numFmtId="0" fontId="0" fillId="0" borderId="45" xfId="0" applyFont="1" applyBorder="1" applyAlignment="1">
      <alignment horizontal="center" vertical="center" shrinkToFit="1"/>
    </xf>
    <xf numFmtId="0" fontId="0" fillId="0" borderId="4" xfId="0" applyFont="1" applyBorder="1" applyAlignment="1">
      <alignment horizontal="center" vertical="center" shrinkToFit="1"/>
    </xf>
    <xf numFmtId="0" fontId="0" fillId="0" borderId="32" xfId="0" applyFont="1" applyBorder="1" applyAlignment="1">
      <alignment horizontal="center" vertical="center" shrinkToFit="1"/>
    </xf>
    <xf numFmtId="0" fontId="0" fillId="0" borderId="5" xfId="0" applyFont="1" applyBorder="1" applyAlignment="1">
      <alignment horizontal="center" vertical="center" shrinkToFit="1"/>
    </xf>
    <xf numFmtId="0" fontId="0" fillId="0" borderId="31" xfId="0" applyFont="1" applyBorder="1" applyAlignment="1">
      <alignment horizontal="left" vertical="center" wrapText="1"/>
    </xf>
    <xf numFmtId="0" fontId="0" fillId="0" borderId="3" xfId="0" applyFont="1" applyBorder="1" applyAlignment="1">
      <alignment horizontal="center" vertical="center" shrinkToFit="1"/>
    </xf>
    <xf numFmtId="0" fontId="0" fillId="0" borderId="6" xfId="0" applyFont="1" applyBorder="1" applyAlignment="1">
      <alignment horizontal="left" vertical="top" wrapText="1"/>
    </xf>
    <xf numFmtId="0" fontId="0" fillId="0" borderId="30" xfId="0" applyFont="1" applyBorder="1" applyAlignment="1">
      <alignment vertical="center"/>
    </xf>
    <xf numFmtId="0" fontId="0" fillId="0" borderId="7" xfId="0" applyFont="1" applyBorder="1" applyAlignment="1">
      <alignment vertical="center"/>
    </xf>
    <xf numFmtId="0" fontId="0" fillId="0" borderId="38" xfId="0" applyFont="1" applyBorder="1" applyAlignment="1">
      <alignment vertical="center"/>
    </xf>
    <xf numFmtId="0" fontId="0" fillId="0" borderId="49" xfId="0" applyFont="1" applyBorder="1" applyAlignment="1">
      <alignment horizontal="left" vertical="center" wrapText="1"/>
    </xf>
    <xf numFmtId="0" fontId="0" fillId="0" borderId="0" xfId="0" applyFont="1" applyAlignment="1">
      <alignment vertical="center"/>
    </xf>
    <xf numFmtId="0" fontId="0" fillId="0" borderId="34" xfId="0" applyFont="1" applyBorder="1" applyAlignment="1">
      <alignment vertical="center"/>
    </xf>
    <xf numFmtId="0" fontId="0" fillId="0" borderId="34" xfId="0" applyFont="1" applyBorder="1" applyAlignment="1">
      <alignment horizontal="center" vertical="center"/>
    </xf>
    <xf numFmtId="0" fontId="0" fillId="0" borderId="0" xfId="0" applyFont="1" applyAlignment="1">
      <alignment vertical="center" wrapText="1"/>
    </xf>
    <xf numFmtId="0" fontId="0" fillId="0" borderId="12" xfId="0" applyFont="1" applyBorder="1" applyAlignment="1">
      <alignment vertical="center"/>
    </xf>
    <xf numFmtId="0" fontId="0" fillId="0" borderId="31" xfId="0" applyFont="1" applyBorder="1" applyAlignment="1">
      <alignment vertical="center"/>
    </xf>
    <xf numFmtId="0" fontId="0" fillId="0" borderId="31" xfId="0" applyFont="1" applyBorder="1" applyAlignment="1">
      <alignment horizontal="right" vertical="center" wrapText="1"/>
    </xf>
    <xf numFmtId="0" fontId="0" fillId="0" borderId="31" xfId="0" applyFont="1" applyBorder="1" applyAlignment="1">
      <alignment horizontal="left" vertical="center" wrapText="1"/>
    </xf>
    <xf numFmtId="0" fontId="0" fillId="0" borderId="31" xfId="0" applyFont="1" applyBorder="1" applyAlignment="1">
      <alignment vertical="center" wrapText="1"/>
    </xf>
    <xf numFmtId="0" fontId="0" fillId="0" borderId="31"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Alignment="1">
      <alignment vertical="top" wrapText="1"/>
    </xf>
    <xf numFmtId="0" fontId="0" fillId="0" borderId="0" xfId="0" applyFont="1"/>
    <xf numFmtId="0" fontId="0" fillId="0" borderId="81" xfId="0" applyFont="1" applyBorder="1" applyAlignment="1">
      <alignment vertical="center" wrapText="1"/>
    </xf>
    <xf numFmtId="0" fontId="0" fillId="0" borderId="34" xfId="0" applyFont="1" applyBorder="1" applyAlignment="1">
      <alignment vertical="center" wrapText="1"/>
    </xf>
    <xf numFmtId="0" fontId="0" fillId="0" borderId="114" xfId="0" applyFont="1" applyBorder="1" applyAlignment="1">
      <alignment vertical="center" wrapText="1"/>
    </xf>
    <xf numFmtId="0" fontId="0" fillId="0" borderId="115" xfId="0" applyFont="1" applyBorder="1" applyAlignment="1">
      <alignment horizontal="left" vertical="center" wrapText="1"/>
    </xf>
    <xf numFmtId="0" fontId="0" fillId="0" borderId="114" xfId="0" applyFont="1" applyBorder="1" applyAlignment="1">
      <alignment horizontal="left" vertical="center" wrapText="1"/>
    </xf>
    <xf numFmtId="0" fontId="0" fillId="0" borderId="101" xfId="0" applyFont="1" applyBorder="1" applyAlignment="1">
      <alignment horizontal="left" vertical="center" wrapText="1"/>
    </xf>
    <xf numFmtId="0" fontId="0" fillId="0" borderId="100" xfId="0" applyFont="1" applyBorder="1" applyAlignment="1">
      <alignment vertical="center" wrapText="1"/>
    </xf>
    <xf numFmtId="0" fontId="0" fillId="0" borderId="104" xfId="0" applyFont="1" applyBorder="1" applyAlignment="1">
      <alignment vertical="center" wrapText="1"/>
    </xf>
    <xf numFmtId="0" fontId="0" fillId="0" borderId="117" xfId="0" applyFont="1" applyBorder="1" applyAlignment="1">
      <alignment horizontal="left" vertical="center" wrapText="1"/>
    </xf>
    <xf numFmtId="0" fontId="0" fillId="0" borderId="116" xfId="0" applyFont="1" applyBorder="1" applyAlignment="1">
      <alignment vertical="center" wrapText="1"/>
    </xf>
    <xf numFmtId="0" fontId="0" fillId="0" borderId="117" xfId="0" applyFont="1" applyBorder="1" applyAlignment="1">
      <alignment vertical="center" wrapText="1"/>
    </xf>
    <xf numFmtId="0" fontId="0" fillId="0" borderId="119" xfId="0" applyFont="1" applyBorder="1" applyAlignment="1">
      <alignment horizontal="left" vertical="center" wrapText="1"/>
    </xf>
    <xf numFmtId="0" fontId="0" fillId="0" borderId="120" xfId="0" applyFont="1" applyBorder="1" applyAlignment="1">
      <alignment horizontal="left" vertical="center" wrapText="1"/>
    </xf>
    <xf numFmtId="0" fontId="0" fillId="0" borderId="118" xfId="0" applyFont="1" applyBorder="1" applyAlignment="1">
      <alignment horizontal="lef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247650</xdr:colOff>
      <xdr:row>2</xdr:row>
      <xdr:rowOff>171450</xdr:rowOff>
    </xdr:from>
    <xdr:to>
      <xdr:col>1</xdr:col>
      <xdr:colOff>133350</xdr:colOff>
      <xdr:row>8</xdr:row>
      <xdr:rowOff>180975</xdr:rowOff>
    </xdr:to>
    <xdr:sp macro="" textlink="">
      <xdr:nvSpPr>
        <xdr:cNvPr id="1293" name="Freeform 1">
          <a:extLst>
            <a:ext uri="{FF2B5EF4-FFF2-40B4-BE49-F238E27FC236}">
              <a16:creationId xmlns:a16="http://schemas.microsoft.com/office/drawing/2014/main" id="{4D7F8A90-33D3-489B-AF2E-5887047646AB}"/>
            </a:ext>
          </a:extLst>
        </xdr:cNvPr>
        <xdr:cNvSpPr>
          <a:spLocks/>
        </xdr:cNvSpPr>
      </xdr:nvSpPr>
      <xdr:spPr bwMode="auto">
        <a:xfrm>
          <a:off x="247650" y="819150"/>
          <a:ext cx="323850" cy="2047875"/>
        </a:xfrm>
        <a:custGeom>
          <a:avLst/>
          <a:gdLst>
            <a:gd name="T0" fmla="*/ 2147483646 w 34"/>
            <a:gd name="T1" fmla="*/ 0 h 215"/>
            <a:gd name="T2" fmla="*/ 2147483646 w 34"/>
            <a:gd name="T3" fmla="*/ 0 h 215"/>
            <a:gd name="T4" fmla="*/ 0 w 34"/>
            <a:gd name="T5" fmla="*/ 2147483646 h 215"/>
            <a:gd name="T6" fmla="*/ 2147483646 w 34"/>
            <a:gd name="T7" fmla="*/ 2147483646 h 215"/>
            <a:gd name="T8" fmla="*/ 0 60000 65536"/>
            <a:gd name="T9" fmla="*/ 0 60000 65536"/>
            <a:gd name="T10" fmla="*/ 0 60000 65536"/>
            <a:gd name="T11" fmla="*/ 0 60000 65536"/>
            <a:gd name="T12" fmla="*/ 0 w 34"/>
            <a:gd name="T13" fmla="*/ 0 h 215"/>
            <a:gd name="T14" fmla="*/ 34 w 34"/>
            <a:gd name="T15" fmla="*/ 215 h 215"/>
          </a:gdLst>
          <a:ahLst/>
          <a:cxnLst>
            <a:cxn ang="T8">
              <a:pos x="T0" y="T1"/>
            </a:cxn>
            <a:cxn ang="T9">
              <a:pos x="T2" y="T3"/>
            </a:cxn>
            <a:cxn ang="T10">
              <a:pos x="T4" y="T5"/>
            </a:cxn>
            <a:cxn ang="T11">
              <a:pos x="T6" y="T7"/>
            </a:cxn>
          </a:cxnLst>
          <a:rect l="T12" t="T13" r="T14" b="T15"/>
          <a:pathLst>
            <a:path w="34" h="215">
              <a:moveTo>
                <a:pt x="20" y="0"/>
              </a:moveTo>
              <a:lnTo>
                <a:pt x="1" y="0"/>
              </a:lnTo>
              <a:lnTo>
                <a:pt x="0" y="215"/>
              </a:lnTo>
              <a:lnTo>
                <a:pt x="34" y="215"/>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104775</xdr:colOff>
      <xdr:row>3</xdr:row>
      <xdr:rowOff>161925</xdr:rowOff>
    </xdr:from>
    <xdr:to>
      <xdr:col>1</xdr:col>
      <xdr:colOff>142875</xdr:colOff>
      <xdr:row>14</xdr:row>
      <xdr:rowOff>9525</xdr:rowOff>
    </xdr:to>
    <xdr:sp macro="" textlink="">
      <xdr:nvSpPr>
        <xdr:cNvPr id="1294" name="Freeform 2">
          <a:extLst>
            <a:ext uri="{FF2B5EF4-FFF2-40B4-BE49-F238E27FC236}">
              <a16:creationId xmlns:a16="http://schemas.microsoft.com/office/drawing/2014/main" id="{2C09230D-7CB1-482B-A121-B24E9B09BF98}"/>
            </a:ext>
          </a:extLst>
        </xdr:cNvPr>
        <xdr:cNvSpPr>
          <a:spLocks/>
        </xdr:cNvSpPr>
      </xdr:nvSpPr>
      <xdr:spPr bwMode="auto">
        <a:xfrm>
          <a:off x="104775" y="1152525"/>
          <a:ext cx="476250" cy="3467100"/>
        </a:xfrm>
        <a:custGeom>
          <a:avLst/>
          <a:gdLst>
            <a:gd name="T0" fmla="*/ 2147483646 w 50"/>
            <a:gd name="T1" fmla="*/ 0 h 344"/>
            <a:gd name="T2" fmla="*/ 2147483646 w 50"/>
            <a:gd name="T3" fmla="*/ 0 h 344"/>
            <a:gd name="T4" fmla="*/ 0 w 50"/>
            <a:gd name="T5" fmla="*/ 2147483646 h 344"/>
            <a:gd name="T6" fmla="*/ 2147483646 w 50"/>
            <a:gd name="T7" fmla="*/ 2147483646 h 344"/>
            <a:gd name="T8" fmla="*/ 0 60000 65536"/>
            <a:gd name="T9" fmla="*/ 0 60000 65536"/>
            <a:gd name="T10" fmla="*/ 0 60000 65536"/>
            <a:gd name="T11" fmla="*/ 0 60000 65536"/>
            <a:gd name="T12" fmla="*/ 0 w 50"/>
            <a:gd name="T13" fmla="*/ 0 h 344"/>
            <a:gd name="T14" fmla="*/ 50 w 50"/>
            <a:gd name="T15" fmla="*/ 344 h 344"/>
          </a:gdLst>
          <a:ahLst/>
          <a:cxnLst>
            <a:cxn ang="T8">
              <a:pos x="T0" y="T1"/>
            </a:cxn>
            <a:cxn ang="T9">
              <a:pos x="T2" y="T3"/>
            </a:cxn>
            <a:cxn ang="T10">
              <a:pos x="T4" y="T5"/>
            </a:cxn>
            <a:cxn ang="T11">
              <a:pos x="T6" y="T7"/>
            </a:cxn>
          </a:cxnLst>
          <a:rect l="T12" t="T13" r="T14" b="T15"/>
          <a:pathLst>
            <a:path w="50" h="344">
              <a:moveTo>
                <a:pt x="35" y="0"/>
              </a:moveTo>
              <a:lnTo>
                <a:pt x="1" y="0"/>
              </a:lnTo>
              <a:lnTo>
                <a:pt x="0" y="344"/>
              </a:lnTo>
              <a:lnTo>
                <a:pt x="50" y="344"/>
              </a:lnTo>
            </a:path>
          </a:pathLst>
        </a:custGeom>
        <a:noFill/>
        <a:ln w="9525">
          <a:solidFill>
            <a:srgbClr val="000000"/>
          </a:solidFill>
          <a:round/>
          <a:headEn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tabSelected="1" view="pageBreakPreview" zoomScale="85" zoomScaleNormal="100" zoomScaleSheetLayoutView="85" workbookViewId="0">
      <selection activeCell="G14" sqref="G14"/>
    </sheetView>
  </sheetViews>
  <sheetFormatPr defaultRowHeight="13.5" x14ac:dyDescent="0.15"/>
  <cols>
    <col min="1" max="1" width="5.75" customWidth="1"/>
    <col min="2" max="2" width="4.375" customWidth="1"/>
    <col min="3" max="3" width="31.25" customWidth="1"/>
    <col min="4" max="4" width="30.75" customWidth="1"/>
    <col min="5" max="5" width="8.25" customWidth="1"/>
  </cols>
  <sheetData>
    <row r="1" spans="1:7" ht="24" customHeight="1" thickBot="1" x14ac:dyDescent="0.2">
      <c r="A1" s="2" t="s">
        <v>180</v>
      </c>
    </row>
    <row r="2" spans="1:7" ht="27" customHeight="1" thickBot="1" x14ac:dyDescent="0.2">
      <c r="B2" s="65" t="s">
        <v>181</v>
      </c>
      <c r="C2" s="66"/>
      <c r="D2" s="66"/>
      <c r="E2" s="66"/>
      <c r="F2" s="67"/>
    </row>
    <row r="3" spans="1:7" ht="27" customHeight="1" x14ac:dyDescent="0.15">
      <c r="B3" s="68" t="s">
        <v>0</v>
      </c>
      <c r="C3" s="69"/>
      <c r="D3" s="69"/>
      <c r="E3" s="69"/>
      <c r="F3" s="70"/>
    </row>
    <row r="4" spans="1:7" ht="27" customHeight="1" x14ac:dyDescent="0.15">
      <c r="B4" s="68" t="s">
        <v>1</v>
      </c>
      <c r="C4" s="69"/>
      <c r="D4" s="69"/>
      <c r="E4" s="69"/>
      <c r="F4" s="70"/>
    </row>
    <row r="5" spans="1:7" ht="27" customHeight="1" x14ac:dyDescent="0.15">
      <c r="B5" s="68" t="s">
        <v>2</v>
      </c>
      <c r="C5" s="69"/>
      <c r="D5" s="69"/>
      <c r="E5" s="69"/>
      <c r="F5" s="70"/>
    </row>
    <row r="6" spans="1:7" ht="27" customHeight="1" x14ac:dyDescent="0.15">
      <c r="B6" s="68" t="s">
        <v>3</v>
      </c>
      <c r="C6" s="69"/>
      <c r="D6" s="69"/>
      <c r="E6" s="69"/>
      <c r="F6" s="70"/>
    </row>
    <row r="7" spans="1:7" ht="25.5" customHeight="1" x14ac:dyDescent="0.15">
      <c r="B7" s="68" t="s">
        <v>4</v>
      </c>
      <c r="C7" s="69"/>
      <c r="D7" s="69"/>
      <c r="E7" s="69"/>
      <c r="F7" s="70"/>
    </row>
    <row r="8" spans="1:7" ht="27" customHeight="1" thickBot="1" x14ac:dyDescent="0.2">
      <c r="B8" s="68" t="s">
        <v>5</v>
      </c>
      <c r="C8" s="69"/>
      <c r="D8" s="69"/>
      <c r="E8" s="69"/>
      <c r="F8" s="70"/>
    </row>
    <row r="9" spans="1:7" ht="27.75" customHeight="1" thickBot="1" x14ac:dyDescent="0.2">
      <c r="B9" s="72" t="s">
        <v>55</v>
      </c>
      <c r="C9" s="72"/>
      <c r="D9" s="72"/>
      <c r="E9" s="71" t="s">
        <v>7</v>
      </c>
      <c r="F9" s="3" t="s">
        <v>74</v>
      </c>
    </row>
    <row r="10" spans="1:7" ht="27" customHeight="1" thickBot="1" x14ac:dyDescent="0.2">
      <c r="B10" s="73"/>
      <c r="C10" s="74"/>
      <c r="D10" s="56" t="s">
        <v>6</v>
      </c>
      <c r="E10" s="71"/>
      <c r="F10" s="57" t="s">
        <v>75</v>
      </c>
    </row>
    <row r="11" spans="1:7" ht="24.75" customHeight="1" thickBot="1" x14ac:dyDescent="0.2">
      <c r="B11" s="84" t="s">
        <v>119</v>
      </c>
      <c r="C11" s="58" t="s">
        <v>8</v>
      </c>
      <c r="D11" s="59" t="s">
        <v>9</v>
      </c>
      <c r="E11" s="60" t="s">
        <v>56</v>
      </c>
      <c r="F11" s="61" t="s">
        <v>56</v>
      </c>
    </row>
    <row r="12" spans="1:7" ht="29.25" customHeight="1" thickBot="1" x14ac:dyDescent="0.2">
      <c r="B12" s="84"/>
      <c r="C12" s="63" t="s">
        <v>220</v>
      </c>
      <c r="D12" s="64" t="s">
        <v>10</v>
      </c>
      <c r="E12" s="62" t="s">
        <v>56</v>
      </c>
      <c r="F12" s="62" t="s">
        <v>56</v>
      </c>
      <c r="G12" s="6"/>
    </row>
    <row r="13" spans="1:7" ht="14.25" thickBot="1" x14ac:dyDescent="0.2">
      <c r="B13" s="81"/>
      <c r="C13" s="82"/>
      <c r="D13" s="82"/>
      <c r="E13" s="82"/>
      <c r="F13" s="83"/>
    </row>
    <row r="14" spans="1:7" ht="28.5" customHeight="1" thickBot="1" x14ac:dyDescent="0.2">
      <c r="B14" s="85" t="s">
        <v>14</v>
      </c>
      <c r="C14" s="86"/>
      <c r="D14" s="87"/>
      <c r="E14" s="78" t="s">
        <v>7</v>
      </c>
      <c r="F14" s="3" t="s">
        <v>74</v>
      </c>
    </row>
    <row r="15" spans="1:7" ht="28.5" customHeight="1" thickBot="1" x14ac:dyDescent="0.2">
      <c r="B15" s="74"/>
      <c r="C15" s="88"/>
      <c r="D15" s="89"/>
      <c r="E15" s="73"/>
      <c r="F15" s="57" t="s">
        <v>75</v>
      </c>
    </row>
    <row r="16" spans="1:7" ht="37.5" customHeight="1" thickBot="1" x14ac:dyDescent="0.2">
      <c r="B16" s="57" t="s">
        <v>121</v>
      </c>
      <c r="C16" s="75" t="s">
        <v>12</v>
      </c>
      <c r="D16" s="75"/>
      <c r="E16" s="57" t="s">
        <v>57</v>
      </c>
      <c r="F16" s="57" t="s">
        <v>57</v>
      </c>
    </row>
    <row r="17" spans="2:6" ht="35.25" customHeight="1" x14ac:dyDescent="0.15">
      <c r="B17" s="78" t="s">
        <v>120</v>
      </c>
      <c r="C17" s="80" t="s">
        <v>13</v>
      </c>
      <c r="D17" s="80"/>
      <c r="E17" s="78" t="s">
        <v>57</v>
      </c>
      <c r="F17" s="78" t="s">
        <v>57</v>
      </c>
    </row>
    <row r="18" spans="2:6" ht="29.25" customHeight="1" x14ac:dyDescent="0.15">
      <c r="B18" s="79"/>
      <c r="C18" s="68" t="s">
        <v>123</v>
      </c>
      <c r="D18" s="70"/>
      <c r="E18" s="79"/>
      <c r="F18" s="79"/>
    </row>
    <row r="19" spans="2:6" ht="18" customHeight="1" x14ac:dyDescent="0.15">
      <c r="B19" s="79"/>
      <c r="C19" s="68" t="s">
        <v>124</v>
      </c>
      <c r="D19" s="70"/>
      <c r="E19" s="79"/>
      <c r="F19" s="79"/>
    </row>
    <row r="20" spans="2:6" ht="34.5" customHeight="1" x14ac:dyDescent="0.15">
      <c r="B20" s="79"/>
      <c r="C20" s="68" t="s">
        <v>147</v>
      </c>
      <c r="D20" s="70"/>
      <c r="E20" s="79"/>
      <c r="F20" s="79"/>
    </row>
    <row r="21" spans="2:6" ht="60" customHeight="1" thickBot="1" x14ac:dyDescent="0.2">
      <c r="B21" s="73"/>
      <c r="C21" s="76" t="s">
        <v>148</v>
      </c>
      <c r="D21" s="77"/>
      <c r="E21" s="73"/>
      <c r="F21" s="73"/>
    </row>
    <row r="22" spans="2:6" ht="24" customHeight="1" thickBot="1" x14ac:dyDescent="0.2">
      <c r="B22" s="57" t="s">
        <v>122</v>
      </c>
      <c r="C22" s="75" t="s">
        <v>85</v>
      </c>
      <c r="D22" s="75"/>
      <c r="E22" s="57" t="s">
        <v>58</v>
      </c>
      <c r="F22" s="57" t="s">
        <v>58</v>
      </c>
    </row>
  </sheetData>
  <mergeCells count="24">
    <mergeCell ref="C16:D16"/>
    <mergeCell ref="B13:F13"/>
    <mergeCell ref="B17:B21"/>
    <mergeCell ref="B11:B12"/>
    <mergeCell ref="B6:F6"/>
    <mergeCell ref="B7:F7"/>
    <mergeCell ref="B8:F8"/>
    <mergeCell ref="B14:D15"/>
    <mergeCell ref="E14:E15"/>
    <mergeCell ref="C22:D22"/>
    <mergeCell ref="C18:D18"/>
    <mergeCell ref="C19:D19"/>
    <mergeCell ref="C21:D21"/>
    <mergeCell ref="F17:F21"/>
    <mergeCell ref="C20:D20"/>
    <mergeCell ref="E17:E21"/>
    <mergeCell ref="C17:D17"/>
    <mergeCell ref="B2:F2"/>
    <mergeCell ref="B3:F3"/>
    <mergeCell ref="B4:F4"/>
    <mergeCell ref="B5:F5"/>
    <mergeCell ref="E9:E10"/>
    <mergeCell ref="B9:D9"/>
    <mergeCell ref="B10:C10"/>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showGridLines="0" view="pageBreakPreview" topLeftCell="A3" zoomScale="85" zoomScaleNormal="100" zoomScaleSheetLayoutView="85" workbookViewId="0">
      <selection activeCell="C15" sqref="C15"/>
    </sheetView>
  </sheetViews>
  <sheetFormatPr defaultRowHeight="13.5" x14ac:dyDescent="0.15"/>
  <cols>
    <col min="1" max="1" width="2.875" style="136" customWidth="1"/>
    <col min="2" max="2" width="25.5" style="136" customWidth="1"/>
    <col min="3" max="3" width="40.5" style="136" customWidth="1"/>
    <col min="4" max="4" width="15.625" style="136" customWidth="1"/>
    <col min="5" max="16384" width="9" style="136"/>
  </cols>
  <sheetData>
    <row r="1" spans="1:5" ht="25.5" customHeight="1" thickBot="1" x14ac:dyDescent="0.2">
      <c r="A1" s="1" t="s">
        <v>183</v>
      </c>
    </row>
    <row r="2" spans="1:5" ht="25.5" customHeight="1" x14ac:dyDescent="0.15">
      <c r="A2" s="137" t="s">
        <v>15</v>
      </c>
      <c r="B2" s="138"/>
      <c r="C2" s="139" t="s">
        <v>182</v>
      </c>
      <c r="D2" s="140" t="s">
        <v>54</v>
      </c>
      <c r="E2" s="141"/>
    </row>
    <row r="3" spans="1:5" ht="84" customHeight="1" x14ac:dyDescent="0.15">
      <c r="A3" s="142" t="s">
        <v>31</v>
      </c>
      <c r="B3" s="143" t="s">
        <v>194</v>
      </c>
      <c r="C3" s="144" t="s">
        <v>195</v>
      </c>
      <c r="D3" s="145" t="s">
        <v>129</v>
      </c>
    </row>
    <row r="4" spans="1:5" ht="46.5" customHeight="1" x14ac:dyDescent="0.15">
      <c r="A4" s="146" t="s">
        <v>32</v>
      </c>
      <c r="B4" s="147" t="s">
        <v>127</v>
      </c>
      <c r="C4" s="148" t="s">
        <v>16</v>
      </c>
      <c r="D4" s="149" t="s">
        <v>129</v>
      </c>
    </row>
    <row r="5" spans="1:5" ht="44.25" customHeight="1" x14ac:dyDescent="0.15">
      <c r="A5" s="146"/>
      <c r="B5" s="147"/>
      <c r="C5" s="150" t="s">
        <v>17</v>
      </c>
      <c r="D5" s="149"/>
    </row>
    <row r="6" spans="1:5" ht="30" customHeight="1" x14ac:dyDescent="0.15">
      <c r="A6" s="146"/>
      <c r="B6" s="147"/>
      <c r="C6" s="144" t="s">
        <v>18</v>
      </c>
      <c r="D6" s="149"/>
    </row>
    <row r="7" spans="1:5" ht="44.25" customHeight="1" x14ac:dyDescent="0.15">
      <c r="A7" s="151" t="s">
        <v>33</v>
      </c>
      <c r="B7" s="147" t="s">
        <v>128</v>
      </c>
      <c r="C7" s="148" t="s">
        <v>19</v>
      </c>
      <c r="D7" s="152" t="s">
        <v>130</v>
      </c>
    </row>
    <row r="8" spans="1:5" ht="43.5" customHeight="1" x14ac:dyDescent="0.15">
      <c r="A8" s="151"/>
      <c r="B8" s="147"/>
      <c r="C8" s="153" t="s">
        <v>20</v>
      </c>
      <c r="D8" s="154" t="s">
        <v>27</v>
      </c>
    </row>
    <row r="9" spans="1:5" ht="31.5" customHeight="1" x14ac:dyDescent="0.15">
      <c r="A9" s="151"/>
      <c r="B9" s="147"/>
      <c r="C9" s="153" t="s">
        <v>21</v>
      </c>
      <c r="D9" s="154" t="s">
        <v>28</v>
      </c>
    </row>
    <row r="10" spans="1:5" ht="42" customHeight="1" x14ac:dyDescent="0.15">
      <c r="A10" s="151"/>
      <c r="B10" s="147"/>
      <c r="C10" s="155" t="s">
        <v>22</v>
      </c>
      <c r="D10" s="154" t="s">
        <v>29</v>
      </c>
    </row>
    <row r="11" spans="1:5" ht="44.25" customHeight="1" x14ac:dyDescent="0.15">
      <c r="A11" s="151"/>
      <c r="B11" s="147"/>
      <c r="C11" s="156" t="s">
        <v>23</v>
      </c>
      <c r="D11" s="157" t="s">
        <v>30</v>
      </c>
    </row>
    <row r="12" spans="1:5" ht="30.75" customHeight="1" x14ac:dyDescent="0.15">
      <c r="A12" s="151" t="s">
        <v>34</v>
      </c>
      <c r="B12" s="147" t="s">
        <v>26</v>
      </c>
      <c r="C12" s="148" t="s">
        <v>24</v>
      </c>
      <c r="D12" s="152" t="s">
        <v>131</v>
      </c>
    </row>
    <row r="13" spans="1:5" ht="29.25" customHeight="1" x14ac:dyDescent="0.15">
      <c r="A13" s="151"/>
      <c r="B13" s="147"/>
      <c r="C13" s="158" t="s">
        <v>25</v>
      </c>
      <c r="D13" s="159" t="s">
        <v>131</v>
      </c>
    </row>
    <row r="14" spans="1:5" ht="57" customHeight="1" x14ac:dyDescent="0.15">
      <c r="A14" s="151" t="s">
        <v>35</v>
      </c>
      <c r="B14" s="147" t="str">
        <f>'表７（公募）'!C34</f>
        <v>地域資源を活用した都市住民との交流を通じ、地域の活性化と産業の振興を図るための拠点としての機能を整備・充実させるものであること。</v>
      </c>
      <c r="C14" s="164" t="str">
        <f>"a) "&amp;'表７（公募）'!D35</f>
        <v>a) 飛騨地域の食文化や地場産品等の魅力を伝えつつ、観光客の飲食等の需要を満たすサービスやメニューの展開が提案されていること。</v>
      </c>
      <c r="D14" s="149" t="s">
        <v>131</v>
      </c>
    </row>
    <row r="15" spans="1:5" ht="50.1" customHeight="1" thickBot="1" x14ac:dyDescent="0.2">
      <c r="A15" s="160"/>
      <c r="B15" s="165"/>
      <c r="C15" s="166" t="str">
        <f>"b) "&amp;'表７（公募）'!D38</f>
        <v>b) 古川町の中心市街地における飲食に関する課題に対し、解決方法が提案されていること。</v>
      </c>
      <c r="D15" s="161"/>
    </row>
    <row r="16" spans="1:5" x14ac:dyDescent="0.15">
      <c r="B16" s="162"/>
      <c r="C16" s="163"/>
    </row>
    <row r="17" spans="2:3" x14ac:dyDescent="0.15">
      <c r="B17" s="162"/>
      <c r="C17" s="162"/>
    </row>
    <row r="18" spans="2:3" x14ac:dyDescent="0.15">
      <c r="B18" s="162"/>
      <c r="C18" s="162"/>
    </row>
    <row r="19" spans="2:3" x14ac:dyDescent="0.15">
      <c r="B19" s="162"/>
      <c r="C19" s="162"/>
    </row>
    <row r="20" spans="2:3" x14ac:dyDescent="0.15">
      <c r="B20" s="162"/>
      <c r="C20" s="162"/>
    </row>
    <row r="21" spans="2:3" x14ac:dyDescent="0.15">
      <c r="B21" s="162"/>
      <c r="C21" s="162"/>
    </row>
    <row r="22" spans="2:3" x14ac:dyDescent="0.15">
      <c r="B22" s="162"/>
      <c r="C22" s="162"/>
    </row>
    <row r="23" spans="2:3" x14ac:dyDescent="0.15">
      <c r="B23" s="162"/>
      <c r="C23" s="162"/>
    </row>
  </sheetData>
  <mergeCells count="11">
    <mergeCell ref="D14:D15"/>
    <mergeCell ref="A2:B2"/>
    <mergeCell ref="B12:B13"/>
    <mergeCell ref="A12:A13"/>
    <mergeCell ref="B14:B15"/>
    <mergeCell ref="A14:A15"/>
    <mergeCell ref="B4:B6"/>
    <mergeCell ref="A4:A6"/>
    <mergeCell ref="D4:D6"/>
    <mergeCell ref="B7:B11"/>
    <mergeCell ref="A7:A11"/>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showGridLines="0" view="pageBreakPreview" topLeftCell="A6" zoomScaleNormal="100" zoomScaleSheetLayoutView="100" workbookViewId="0">
      <selection sqref="A1:XFD1048576"/>
    </sheetView>
  </sheetViews>
  <sheetFormatPr defaultRowHeight="13.5" x14ac:dyDescent="0.15"/>
  <cols>
    <col min="1" max="1" width="3.625" style="162" customWidth="1"/>
    <col min="2" max="3" width="2.375" style="162" customWidth="1"/>
    <col min="4" max="4" width="69.625" style="162" customWidth="1"/>
    <col min="5" max="5" width="11" style="167" bestFit="1" customWidth="1"/>
    <col min="6" max="16384" width="9" style="162"/>
  </cols>
  <sheetData>
    <row r="1" spans="1:6" ht="30.75" customHeight="1" thickBot="1" x14ac:dyDescent="0.2">
      <c r="A1" s="1" t="s">
        <v>184</v>
      </c>
    </row>
    <row r="2" spans="1:6" s="167" customFormat="1" ht="35.1" customHeight="1" x14ac:dyDescent="0.15">
      <c r="A2" s="168"/>
      <c r="B2" s="138" t="s">
        <v>45</v>
      </c>
      <c r="C2" s="138"/>
      <c r="D2" s="138"/>
      <c r="E2" s="169" t="s">
        <v>36</v>
      </c>
      <c r="F2" s="170"/>
    </row>
    <row r="3" spans="1:6" ht="45.75" customHeight="1" x14ac:dyDescent="0.15">
      <c r="A3" s="171" t="s">
        <v>42</v>
      </c>
      <c r="B3" s="172">
        <v>1</v>
      </c>
      <c r="C3" s="173" t="s">
        <v>193</v>
      </c>
      <c r="D3" s="174"/>
      <c r="E3" s="175">
        <f>SUM(E4)</f>
        <v>5</v>
      </c>
    </row>
    <row r="4" spans="1:6" ht="35.1" customHeight="1" x14ac:dyDescent="0.15">
      <c r="A4" s="176"/>
      <c r="B4" s="177"/>
      <c r="C4" s="178" t="s">
        <v>48</v>
      </c>
      <c r="D4" s="179" t="s">
        <v>80</v>
      </c>
      <c r="E4" s="180">
        <v>5</v>
      </c>
    </row>
    <row r="5" spans="1:6" ht="35.1" customHeight="1" x14ac:dyDescent="0.15">
      <c r="A5" s="176"/>
      <c r="B5" s="181">
        <v>2</v>
      </c>
      <c r="C5" s="182" t="s">
        <v>132</v>
      </c>
      <c r="D5" s="183"/>
      <c r="E5" s="175">
        <f>SUM(E6:E9)</f>
        <v>25</v>
      </c>
    </row>
    <row r="6" spans="1:6" ht="35.1" customHeight="1" x14ac:dyDescent="0.15">
      <c r="A6" s="176"/>
      <c r="B6" s="184"/>
      <c r="C6" s="185" t="s">
        <v>48</v>
      </c>
      <c r="D6" s="186" t="s">
        <v>81</v>
      </c>
      <c r="E6" s="187">
        <v>10</v>
      </c>
    </row>
    <row r="7" spans="1:6" ht="35.1" customHeight="1" x14ac:dyDescent="0.15">
      <c r="A7" s="176"/>
      <c r="B7" s="188"/>
      <c r="C7" s="189" t="s">
        <v>49</v>
      </c>
      <c r="D7" s="190" t="s">
        <v>82</v>
      </c>
      <c r="E7" s="191">
        <v>5</v>
      </c>
    </row>
    <row r="8" spans="1:6" ht="35.1" customHeight="1" x14ac:dyDescent="0.15">
      <c r="A8" s="176"/>
      <c r="B8" s="188"/>
      <c r="C8" s="189" t="s">
        <v>50</v>
      </c>
      <c r="D8" s="192" t="s">
        <v>83</v>
      </c>
      <c r="E8" s="191">
        <v>5</v>
      </c>
    </row>
    <row r="9" spans="1:6" ht="35.1" customHeight="1" x14ac:dyDescent="0.15">
      <c r="A9" s="176"/>
      <c r="B9" s="188"/>
      <c r="C9" s="193" t="s">
        <v>51</v>
      </c>
      <c r="D9" s="194" t="s">
        <v>84</v>
      </c>
      <c r="E9" s="195">
        <v>5</v>
      </c>
    </row>
    <row r="10" spans="1:6" ht="35.1" customHeight="1" x14ac:dyDescent="0.15">
      <c r="A10" s="176"/>
      <c r="B10" s="181">
        <v>3</v>
      </c>
      <c r="C10" s="196" t="s">
        <v>133</v>
      </c>
      <c r="D10" s="197"/>
      <c r="E10" s="175">
        <f>SUM(E11:E12)</f>
        <v>20</v>
      </c>
    </row>
    <row r="11" spans="1:6" ht="35.1" customHeight="1" x14ac:dyDescent="0.15">
      <c r="A11" s="176"/>
      <c r="B11" s="184"/>
      <c r="C11" s="185" t="s">
        <v>48</v>
      </c>
      <c r="D11" s="186" t="s">
        <v>37</v>
      </c>
      <c r="E11" s="187">
        <v>10</v>
      </c>
    </row>
    <row r="12" spans="1:6" ht="35.1" customHeight="1" x14ac:dyDescent="0.15">
      <c r="A12" s="176"/>
      <c r="B12" s="188"/>
      <c r="C12" s="198" t="s">
        <v>52</v>
      </c>
      <c r="D12" s="199" t="s">
        <v>38</v>
      </c>
      <c r="E12" s="200">
        <v>10</v>
      </c>
    </row>
    <row r="13" spans="1:6" ht="35.1" customHeight="1" x14ac:dyDescent="0.15">
      <c r="A13" s="176"/>
      <c r="B13" s="181">
        <v>4</v>
      </c>
      <c r="C13" s="182" t="s">
        <v>41</v>
      </c>
      <c r="D13" s="183"/>
      <c r="E13" s="175">
        <f>SUM(E14:E15)</f>
        <v>5</v>
      </c>
    </row>
    <row r="14" spans="1:6" ht="35.1" customHeight="1" x14ac:dyDescent="0.15">
      <c r="A14" s="176"/>
      <c r="B14" s="184"/>
      <c r="C14" s="185" t="s">
        <v>48</v>
      </c>
      <c r="D14" s="186" t="s">
        <v>39</v>
      </c>
      <c r="E14" s="201">
        <v>0</v>
      </c>
    </row>
    <row r="15" spans="1:6" ht="35.1" customHeight="1" x14ac:dyDescent="0.15">
      <c r="A15" s="176"/>
      <c r="B15" s="188"/>
      <c r="C15" s="198" t="s">
        <v>53</v>
      </c>
      <c r="D15" s="199" t="s">
        <v>40</v>
      </c>
      <c r="E15" s="195">
        <v>5</v>
      </c>
    </row>
    <row r="16" spans="1:6" ht="45" customHeight="1" x14ac:dyDescent="0.15">
      <c r="A16" s="176" t="s">
        <v>43</v>
      </c>
      <c r="B16" s="181">
        <v>5</v>
      </c>
      <c r="C16" s="196" t="str">
        <f>'表７（公募）'!C34</f>
        <v>地域資源を活用した都市住民との交流を通じ、地域の活性化と産業の振興を図るための拠点としての機能を整備・充実させるものであること。</v>
      </c>
      <c r="D16" s="197"/>
      <c r="E16" s="175">
        <f>SUM(E17:E18)</f>
        <v>45</v>
      </c>
    </row>
    <row r="17" spans="1:5" ht="45" customHeight="1" x14ac:dyDescent="0.15">
      <c r="A17" s="176"/>
      <c r="B17" s="184"/>
      <c r="C17" s="206" t="s">
        <v>59</v>
      </c>
      <c r="D17" s="207" t="str">
        <f>'表７（公募）'!D35</f>
        <v>飛騨地域の食文化や地場産品等の魅力を伝えつつ、観光客の飲食等の需要を満たすサービスやメニューの展開が提案されていること。</v>
      </c>
      <c r="E17" s="187">
        <v>25</v>
      </c>
    </row>
    <row r="18" spans="1:5" ht="35.1" customHeight="1" thickBot="1" x14ac:dyDescent="0.2">
      <c r="A18" s="176"/>
      <c r="B18" s="188"/>
      <c r="C18" s="208" t="s">
        <v>60</v>
      </c>
      <c r="D18" s="192" t="str">
        <f>'表７（公募）'!D38</f>
        <v>古川町の中心市街地における飲食に関する課題に対し、解決方法が提案されていること。</v>
      </c>
      <c r="E18" s="191">
        <v>20</v>
      </c>
    </row>
    <row r="19" spans="1:5" ht="35.1" customHeight="1" thickTop="1" thickBot="1" x14ac:dyDescent="0.2">
      <c r="A19" s="202" t="s">
        <v>44</v>
      </c>
      <c r="B19" s="203"/>
      <c r="C19" s="203"/>
      <c r="D19" s="204"/>
      <c r="E19" s="205">
        <f>SUM(E3,E5,E10,E13,E16)</f>
        <v>100</v>
      </c>
    </row>
  </sheetData>
  <mergeCells count="13">
    <mergeCell ref="B2:D2"/>
    <mergeCell ref="B6:B9"/>
    <mergeCell ref="C10:D10"/>
    <mergeCell ref="C13:D13"/>
    <mergeCell ref="A19:D19"/>
    <mergeCell ref="C16:D16"/>
    <mergeCell ref="A16:A18"/>
    <mergeCell ref="B17:B18"/>
    <mergeCell ref="A3:A15"/>
    <mergeCell ref="C3:D3"/>
    <mergeCell ref="C5:D5"/>
    <mergeCell ref="B11:B12"/>
    <mergeCell ref="B14:B15"/>
  </mergeCells>
  <phoneticPr fontId="1"/>
  <pageMargins left="0.78740157480314965" right="0.59055118110236227"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showGridLines="0" view="pageBreakPreview" zoomScale="85" zoomScaleNormal="100" zoomScaleSheetLayoutView="85" workbookViewId="0">
      <selection activeCell="G12" sqref="G12"/>
    </sheetView>
  </sheetViews>
  <sheetFormatPr defaultRowHeight="13.5" x14ac:dyDescent="0.15"/>
  <cols>
    <col min="1" max="3" width="3.75" customWidth="1"/>
    <col min="4" max="4" width="70.125" bestFit="1" customWidth="1"/>
    <col min="5" max="6" width="8.875" customWidth="1"/>
    <col min="7" max="7" width="5.625" bestFit="1" customWidth="1"/>
    <col min="8" max="9" width="8.875" customWidth="1"/>
    <col min="10" max="10" width="34.25" customWidth="1"/>
    <col min="11" max="11" width="12.75" customWidth="1"/>
    <col min="12" max="12" width="7" customWidth="1"/>
  </cols>
  <sheetData>
    <row r="1" spans="1:14" ht="14.25" customHeight="1" x14ac:dyDescent="0.15">
      <c r="A1" s="1" t="s">
        <v>46</v>
      </c>
      <c r="B1" s="6"/>
      <c r="C1" s="6"/>
      <c r="D1" s="6"/>
      <c r="E1" s="6"/>
      <c r="F1" s="26"/>
      <c r="G1" s="26"/>
      <c r="H1" s="26"/>
      <c r="I1" s="26"/>
      <c r="J1" s="12"/>
      <c r="K1" s="12"/>
      <c r="L1" s="12"/>
      <c r="M1" s="6"/>
      <c r="N1" s="6"/>
    </row>
    <row r="2" spans="1:14" s="46" customFormat="1" ht="14.25" customHeight="1" x14ac:dyDescent="0.15">
      <c r="A2" s="91"/>
      <c r="B2" s="91"/>
      <c r="C2" s="27"/>
      <c r="D2" s="28"/>
      <c r="E2" s="28"/>
      <c r="F2" s="29"/>
      <c r="G2" s="112"/>
      <c r="H2" s="113"/>
      <c r="I2" s="113"/>
      <c r="J2" s="113"/>
      <c r="K2" s="113"/>
      <c r="L2" s="114"/>
      <c r="M2" s="6"/>
      <c r="N2" s="6"/>
    </row>
    <row r="3" spans="1:14" ht="22.5" customHeight="1" x14ac:dyDescent="0.15">
      <c r="A3" s="115" t="s">
        <v>88</v>
      </c>
      <c r="B3" s="115"/>
      <c r="C3" s="92" t="s">
        <v>154</v>
      </c>
      <c r="D3" s="104" t="s">
        <v>155</v>
      </c>
      <c r="E3" s="104"/>
      <c r="F3" s="117"/>
      <c r="G3" s="30" t="s">
        <v>151</v>
      </c>
      <c r="H3" s="119" t="s">
        <v>160</v>
      </c>
      <c r="I3" s="120"/>
      <c r="J3" s="121"/>
      <c r="K3" s="122" t="s">
        <v>161</v>
      </c>
      <c r="L3" s="123"/>
      <c r="M3" s="6"/>
      <c r="N3" s="6"/>
    </row>
    <row r="4" spans="1:14" ht="22.5" customHeight="1" x14ac:dyDescent="0.15">
      <c r="A4" s="115"/>
      <c r="B4" s="115"/>
      <c r="C4" s="116"/>
      <c r="D4" s="111"/>
      <c r="E4" s="111"/>
      <c r="F4" s="118"/>
      <c r="G4" s="31">
        <v>0</v>
      </c>
      <c r="H4" s="124" t="s">
        <v>178</v>
      </c>
      <c r="I4" s="105"/>
      <c r="J4" s="105"/>
      <c r="K4" s="105"/>
      <c r="L4" s="32">
        <v>10</v>
      </c>
      <c r="M4" s="6"/>
      <c r="N4" s="6"/>
    </row>
    <row r="5" spans="1:14" ht="22.5" customHeight="1" x14ac:dyDescent="0.15">
      <c r="A5" s="115"/>
      <c r="B5" s="115"/>
      <c r="C5" s="92" t="s">
        <v>154</v>
      </c>
      <c r="D5" s="104" t="s">
        <v>166</v>
      </c>
      <c r="E5" s="104"/>
      <c r="F5" s="117"/>
      <c r="G5" s="30" t="s">
        <v>151</v>
      </c>
      <c r="H5" s="119" t="s">
        <v>160</v>
      </c>
      <c r="I5" s="120"/>
      <c r="J5" s="121"/>
      <c r="K5" s="90" t="s">
        <v>152</v>
      </c>
      <c r="L5" s="91"/>
      <c r="M5" s="6"/>
      <c r="N5" s="6"/>
    </row>
    <row r="6" spans="1:14" ht="22.5" customHeight="1" x14ac:dyDescent="0.15">
      <c r="A6" s="115"/>
      <c r="B6" s="115"/>
      <c r="C6" s="116"/>
      <c r="D6" s="111"/>
      <c r="E6" s="111"/>
      <c r="F6" s="118"/>
      <c r="G6" s="31">
        <v>0</v>
      </c>
      <c r="H6" s="92" t="s">
        <v>168</v>
      </c>
      <c r="I6" s="93"/>
      <c r="J6" s="93"/>
      <c r="K6" s="93"/>
      <c r="L6" s="32">
        <v>5</v>
      </c>
      <c r="M6" s="6"/>
      <c r="N6" s="6"/>
    </row>
    <row r="7" spans="1:14" ht="22.5" customHeight="1" x14ac:dyDescent="0.15">
      <c r="A7" s="115"/>
      <c r="B7" s="115"/>
      <c r="C7" s="92" t="s">
        <v>154</v>
      </c>
      <c r="D7" s="104" t="s">
        <v>165</v>
      </c>
      <c r="E7" s="104"/>
      <c r="F7" s="117"/>
      <c r="G7" s="30" t="s">
        <v>151</v>
      </c>
      <c r="H7" s="119" t="s">
        <v>160</v>
      </c>
      <c r="I7" s="120"/>
      <c r="J7" s="121"/>
      <c r="K7" s="90" t="s">
        <v>152</v>
      </c>
      <c r="L7" s="91"/>
      <c r="M7" s="6"/>
      <c r="N7" s="6"/>
    </row>
    <row r="8" spans="1:14" ht="22.5" customHeight="1" x14ac:dyDescent="0.15">
      <c r="A8" s="115"/>
      <c r="B8" s="115"/>
      <c r="C8" s="116"/>
      <c r="D8" s="111"/>
      <c r="E8" s="111"/>
      <c r="F8" s="118"/>
      <c r="G8" s="10">
        <v>0</v>
      </c>
      <c r="H8" s="125" t="s">
        <v>167</v>
      </c>
      <c r="I8" s="126"/>
      <c r="J8" s="126"/>
      <c r="K8" s="126"/>
      <c r="L8" s="33">
        <v>3</v>
      </c>
      <c r="M8" s="6"/>
      <c r="N8" s="6"/>
    </row>
    <row r="9" spans="1:14" ht="14.25" customHeight="1" x14ac:dyDescent="0.15">
      <c r="A9" s="98" t="s">
        <v>90</v>
      </c>
      <c r="B9" s="99"/>
      <c r="C9" s="34" t="s">
        <v>11</v>
      </c>
      <c r="D9" s="104" t="s">
        <v>185</v>
      </c>
      <c r="E9" s="104"/>
      <c r="F9" s="104"/>
      <c r="G9" s="104"/>
      <c r="H9" s="104"/>
      <c r="I9" s="105"/>
      <c r="J9" s="105"/>
      <c r="K9" s="105"/>
      <c r="L9" s="106"/>
      <c r="M9" s="6"/>
      <c r="N9" s="6"/>
    </row>
    <row r="10" spans="1:14" ht="14.25" customHeight="1" x14ac:dyDescent="0.15">
      <c r="A10" s="100"/>
      <c r="B10" s="101"/>
      <c r="C10" s="35"/>
      <c r="D10" s="107" t="s">
        <v>47</v>
      </c>
      <c r="E10" s="108"/>
      <c r="F10" s="109"/>
      <c r="G10" s="96"/>
      <c r="H10" s="96"/>
      <c r="I10" s="96"/>
      <c r="J10" s="96"/>
      <c r="K10" s="96"/>
      <c r="L10" s="110"/>
      <c r="M10" s="6"/>
      <c r="N10" s="6"/>
    </row>
    <row r="11" spans="1:14" ht="14.25" customHeight="1" x14ac:dyDescent="0.15">
      <c r="A11" s="100"/>
      <c r="B11" s="101"/>
      <c r="C11" s="35"/>
      <c r="D11" s="36"/>
      <c r="E11" s="36"/>
      <c r="F11" s="36"/>
      <c r="G11" s="6"/>
      <c r="H11" s="6"/>
      <c r="I11" s="6"/>
      <c r="J11" s="6"/>
      <c r="K11" s="6"/>
      <c r="L11" s="45"/>
      <c r="M11" s="6"/>
      <c r="N11" s="6"/>
    </row>
    <row r="12" spans="1:14" ht="14.25" customHeight="1" x14ac:dyDescent="0.15">
      <c r="A12" s="100"/>
      <c r="B12" s="101"/>
      <c r="C12" s="35"/>
      <c r="D12" s="6" t="s">
        <v>91</v>
      </c>
      <c r="E12" s="6"/>
      <c r="F12" s="26"/>
      <c r="G12" s="26"/>
      <c r="H12" s="26"/>
      <c r="I12" s="26"/>
      <c r="J12" s="12"/>
      <c r="K12" s="12"/>
      <c r="L12" s="32"/>
      <c r="M12" s="6"/>
      <c r="N12" s="6"/>
    </row>
    <row r="13" spans="1:14" ht="14.25" customHeight="1" x14ac:dyDescent="0.15">
      <c r="A13" s="100"/>
      <c r="B13" s="101"/>
      <c r="C13" s="35"/>
      <c r="D13" s="26" t="s">
        <v>156</v>
      </c>
      <c r="E13" s="6"/>
      <c r="F13" s="26"/>
      <c r="G13" s="26"/>
      <c r="H13" s="26"/>
      <c r="I13" s="26"/>
      <c r="J13" s="12"/>
      <c r="K13" s="12"/>
      <c r="L13" s="32"/>
      <c r="M13" s="6"/>
      <c r="N13" s="6"/>
    </row>
    <row r="14" spans="1:14" ht="14.25" customHeight="1" x14ac:dyDescent="0.15">
      <c r="A14" s="100"/>
      <c r="B14" s="101"/>
      <c r="C14" s="35"/>
      <c r="D14" s="6" t="s">
        <v>92</v>
      </c>
      <c r="E14" s="6"/>
      <c r="F14" s="26"/>
      <c r="G14" s="69" t="s">
        <v>169</v>
      </c>
      <c r="H14" s="69"/>
      <c r="I14" s="96"/>
      <c r="J14" s="96"/>
      <c r="K14" s="12"/>
      <c r="L14" s="32"/>
      <c r="M14" s="6"/>
      <c r="N14" s="6"/>
    </row>
    <row r="15" spans="1:14" ht="14.25" customHeight="1" x14ac:dyDescent="0.15">
      <c r="A15" s="100"/>
      <c r="B15" s="101"/>
      <c r="C15" s="35"/>
      <c r="D15" s="6" t="s">
        <v>93</v>
      </c>
      <c r="E15" s="6"/>
      <c r="F15" s="26"/>
      <c r="G15" s="69" t="s">
        <v>158</v>
      </c>
      <c r="H15" s="69"/>
      <c r="I15" s="97"/>
      <c r="J15" s="96"/>
      <c r="K15" s="96"/>
      <c r="L15" s="32"/>
      <c r="M15" s="6"/>
      <c r="N15" s="6"/>
    </row>
    <row r="16" spans="1:14" ht="14.25" customHeight="1" x14ac:dyDescent="0.15">
      <c r="A16" s="100"/>
      <c r="B16" s="101"/>
      <c r="C16" s="35"/>
      <c r="D16" s="6" t="s">
        <v>157</v>
      </c>
      <c r="E16" s="6"/>
      <c r="F16" s="26"/>
      <c r="G16" s="69" t="s">
        <v>159</v>
      </c>
      <c r="H16" s="69"/>
      <c r="I16" s="97"/>
      <c r="J16" s="96"/>
      <c r="K16" s="96"/>
      <c r="L16" s="32"/>
      <c r="M16" s="6"/>
      <c r="N16" s="6"/>
    </row>
    <row r="17" spans="1:14" ht="14.25" customHeight="1" x14ac:dyDescent="0.15">
      <c r="A17" s="100"/>
      <c r="B17" s="101"/>
      <c r="C17" s="35"/>
      <c r="D17" s="6"/>
      <c r="E17" s="6"/>
      <c r="F17" s="26"/>
      <c r="G17" s="36"/>
      <c r="H17" s="36"/>
      <c r="I17" s="26"/>
      <c r="J17" s="12"/>
      <c r="K17" s="12"/>
      <c r="L17" s="32"/>
      <c r="M17" s="6"/>
      <c r="N17" s="6"/>
    </row>
    <row r="18" spans="1:14" ht="14.25" customHeight="1" x14ac:dyDescent="0.15">
      <c r="A18" s="100"/>
      <c r="B18" s="101"/>
      <c r="C18" s="35"/>
      <c r="D18" s="6"/>
      <c r="E18" s="6"/>
      <c r="F18" s="26"/>
      <c r="G18" s="36"/>
      <c r="H18" s="36"/>
      <c r="I18" s="26"/>
      <c r="J18" s="12"/>
      <c r="K18" s="12"/>
      <c r="L18" s="32"/>
      <c r="M18" s="6"/>
      <c r="N18" s="6"/>
    </row>
    <row r="19" spans="1:14" ht="14.25" customHeight="1" x14ac:dyDescent="0.15">
      <c r="A19" s="102"/>
      <c r="B19" s="103"/>
      <c r="C19" s="37"/>
      <c r="D19" s="38"/>
      <c r="E19" s="38"/>
      <c r="F19" s="39"/>
      <c r="G19" s="111"/>
      <c r="H19" s="111"/>
      <c r="I19" s="40"/>
      <c r="J19" s="41"/>
      <c r="K19" s="41"/>
      <c r="L19" s="33"/>
      <c r="M19" s="6"/>
      <c r="N19" s="6"/>
    </row>
    <row r="20" spans="1:14" ht="14.25" customHeight="1" x14ac:dyDescent="0.15">
      <c r="A20" s="6"/>
      <c r="B20" s="6"/>
      <c r="C20" s="6"/>
      <c r="D20" s="6"/>
      <c r="E20" s="6"/>
      <c r="F20" s="6"/>
      <c r="G20" s="6"/>
      <c r="H20" s="6"/>
      <c r="I20" s="6"/>
      <c r="J20" s="6"/>
      <c r="K20" s="6"/>
      <c r="L20" s="6"/>
      <c r="M20" s="6"/>
      <c r="N20" s="6"/>
    </row>
    <row r="21" spans="1:14" ht="20.100000000000001" customHeight="1" x14ac:dyDescent="0.15">
      <c r="A21" s="6" t="s">
        <v>153</v>
      </c>
      <c r="B21" s="6"/>
      <c r="C21" s="6"/>
      <c r="D21" s="6"/>
      <c r="E21" s="6"/>
      <c r="F21" s="6"/>
      <c r="G21" s="6"/>
      <c r="H21" s="6"/>
      <c r="I21" s="6"/>
      <c r="J21" s="6"/>
      <c r="K21" s="6"/>
      <c r="L21" s="6"/>
      <c r="M21" s="6"/>
      <c r="N21" s="6"/>
    </row>
    <row r="22" spans="1:14" ht="78.75" customHeight="1" x14ac:dyDescent="0.15">
      <c r="A22" s="47">
        <v>1</v>
      </c>
      <c r="B22" s="94" t="s">
        <v>162</v>
      </c>
      <c r="C22" s="94"/>
      <c r="D22" s="94"/>
      <c r="E22" s="95"/>
      <c r="F22" s="95"/>
      <c r="G22" s="95"/>
      <c r="H22" s="95"/>
      <c r="I22" s="95"/>
      <c r="J22" s="95"/>
      <c r="K22" s="95"/>
      <c r="L22" s="95"/>
      <c r="M22" s="95"/>
      <c r="N22" s="95"/>
    </row>
    <row r="23" spans="1:14" ht="20.100000000000001" customHeight="1" x14ac:dyDescent="0.15">
      <c r="A23" s="47">
        <v>2</v>
      </c>
      <c r="B23" s="94" t="s">
        <v>164</v>
      </c>
      <c r="C23" s="94"/>
      <c r="D23" s="94"/>
      <c r="E23" s="94"/>
      <c r="F23" s="94"/>
      <c r="G23" s="94"/>
      <c r="H23" s="94"/>
      <c r="I23" s="94"/>
      <c r="J23" s="94"/>
      <c r="K23" s="94"/>
      <c r="L23" s="94"/>
      <c r="M23" s="26"/>
      <c r="N23" s="26"/>
    </row>
    <row r="24" spans="1:14" ht="20.100000000000001" customHeight="1" x14ac:dyDescent="0.15">
      <c r="A24" s="6"/>
      <c r="B24" s="94"/>
      <c r="C24" s="94"/>
      <c r="D24" s="94"/>
      <c r="E24" s="94"/>
      <c r="F24" s="94"/>
      <c r="G24" s="94"/>
      <c r="H24" s="94"/>
      <c r="I24" s="94"/>
      <c r="J24" s="94"/>
      <c r="K24" s="94"/>
      <c r="L24" s="94"/>
      <c r="M24" s="6"/>
      <c r="N24" s="6"/>
    </row>
    <row r="25" spans="1:14" ht="20.100000000000001" customHeight="1" x14ac:dyDescent="0.15">
      <c r="A25" s="47">
        <v>3</v>
      </c>
      <c r="B25" s="97" t="s">
        <v>163</v>
      </c>
      <c r="C25" s="97"/>
      <c r="D25" s="97"/>
      <c r="E25" s="97"/>
      <c r="F25" s="97"/>
      <c r="G25" s="97"/>
      <c r="H25" s="97"/>
      <c r="I25" s="97"/>
      <c r="J25" s="97"/>
      <c r="K25" s="97"/>
      <c r="L25" s="97"/>
      <c r="M25" s="48"/>
      <c r="N25" s="48"/>
    </row>
    <row r="26" spans="1:14" ht="20.100000000000001" customHeight="1" x14ac:dyDescent="0.15">
      <c r="A26" s="12"/>
      <c r="B26" s="97"/>
      <c r="C26" s="97"/>
      <c r="D26" s="97"/>
      <c r="E26" s="97"/>
      <c r="F26" s="97"/>
      <c r="G26" s="97"/>
      <c r="H26" s="97"/>
      <c r="I26" s="97"/>
      <c r="J26" s="97"/>
      <c r="K26" s="97"/>
      <c r="L26" s="97"/>
      <c r="M26" s="26"/>
      <c r="N26" s="26"/>
    </row>
    <row r="27" spans="1:14" ht="14.25" customHeight="1" x14ac:dyDescent="0.15">
      <c r="A27" s="12"/>
      <c r="B27" s="6"/>
      <c r="C27" s="6"/>
      <c r="D27" s="6"/>
      <c r="E27" s="6"/>
      <c r="F27" s="6"/>
      <c r="G27" s="6"/>
      <c r="H27" s="6"/>
      <c r="I27" s="6"/>
      <c r="J27" s="6"/>
      <c r="K27" s="6"/>
      <c r="L27" s="6"/>
      <c r="M27" s="6"/>
      <c r="N27" s="6"/>
    </row>
    <row r="28" spans="1:14" ht="14.25" customHeight="1" x14ac:dyDescent="0.15">
      <c r="A28" s="47"/>
      <c r="B28" s="94"/>
      <c r="C28" s="94"/>
      <c r="D28" s="94"/>
      <c r="E28" s="95"/>
      <c r="F28" s="95"/>
      <c r="G28" s="95"/>
      <c r="H28" s="95"/>
      <c r="I28" s="95"/>
      <c r="J28" s="95"/>
      <c r="K28" s="95"/>
      <c r="L28" s="95"/>
      <c r="M28" s="95"/>
      <c r="N28" s="95"/>
    </row>
    <row r="29" spans="1:14" ht="14.25" customHeight="1" x14ac:dyDescent="0.15">
      <c r="A29" s="6"/>
      <c r="B29" s="6"/>
      <c r="C29" s="6"/>
      <c r="D29" s="6"/>
      <c r="E29" s="6"/>
      <c r="F29" s="6"/>
      <c r="G29" s="6"/>
      <c r="H29" s="6"/>
      <c r="I29" s="6"/>
      <c r="J29" s="6"/>
      <c r="K29" s="6"/>
      <c r="L29" s="6"/>
      <c r="M29" s="6"/>
      <c r="N29" s="6"/>
    </row>
    <row r="30" spans="1:14" x14ac:dyDescent="0.15">
      <c r="A30" s="12"/>
      <c r="B30" s="6"/>
      <c r="C30" s="6"/>
      <c r="D30" s="6"/>
      <c r="E30" s="6"/>
      <c r="F30" s="6"/>
      <c r="G30" s="6"/>
      <c r="H30" s="6"/>
      <c r="I30" s="6"/>
      <c r="J30" s="6"/>
      <c r="K30" s="6"/>
      <c r="L30" s="6"/>
      <c r="M30" s="6"/>
      <c r="N30" s="6"/>
    </row>
    <row r="31" spans="1:14" x14ac:dyDescent="0.15">
      <c r="A31" s="47"/>
      <c r="B31" s="48"/>
      <c r="C31" s="48"/>
      <c r="D31" s="48"/>
      <c r="E31" s="48"/>
      <c r="F31" s="48"/>
      <c r="G31" s="48"/>
      <c r="H31" s="48"/>
      <c r="I31" s="48"/>
      <c r="J31" s="48"/>
      <c r="K31" s="48"/>
      <c r="L31" s="48"/>
      <c r="M31" s="48"/>
      <c r="N31" s="48"/>
    </row>
    <row r="32" spans="1:14" x14ac:dyDescent="0.15">
      <c r="A32" s="6"/>
      <c r="B32" s="6"/>
      <c r="C32" s="6"/>
      <c r="D32" s="6"/>
      <c r="E32" s="6"/>
      <c r="F32" s="26"/>
      <c r="G32" s="26"/>
      <c r="H32" s="26"/>
      <c r="I32" s="26"/>
      <c r="J32" s="12"/>
      <c r="K32" s="12"/>
      <c r="L32" s="12"/>
      <c r="M32" s="6"/>
      <c r="N32" s="6"/>
    </row>
    <row r="33" spans="1:14" x14ac:dyDescent="0.15">
      <c r="A33" s="6"/>
      <c r="B33" s="6"/>
      <c r="C33" s="6"/>
      <c r="D33" s="6"/>
      <c r="E33" s="6"/>
      <c r="F33" s="26"/>
      <c r="G33" s="26"/>
      <c r="H33" s="26"/>
      <c r="I33" s="26"/>
      <c r="J33" s="12"/>
      <c r="K33" s="12"/>
      <c r="L33" s="12"/>
      <c r="M33" s="6"/>
      <c r="N33" s="6"/>
    </row>
    <row r="34" spans="1:14" x14ac:dyDescent="0.15">
      <c r="A34" s="6"/>
      <c r="B34" s="6"/>
      <c r="C34" s="6"/>
      <c r="D34" s="6"/>
      <c r="E34" s="6"/>
      <c r="F34" s="26"/>
      <c r="G34" s="26"/>
      <c r="H34" s="26"/>
      <c r="I34" s="26"/>
      <c r="J34" s="12"/>
      <c r="K34" s="12"/>
      <c r="L34" s="12"/>
      <c r="M34" s="6"/>
      <c r="N34" s="6"/>
    </row>
    <row r="35" spans="1:14" x14ac:dyDescent="0.15">
      <c r="A35" s="6"/>
      <c r="B35" s="6"/>
      <c r="C35" s="6"/>
      <c r="D35" s="6"/>
      <c r="E35" s="6"/>
      <c r="F35" s="26"/>
      <c r="G35" s="26"/>
      <c r="H35" s="26"/>
      <c r="I35" s="26"/>
      <c r="J35" s="12"/>
      <c r="K35" s="12"/>
      <c r="L35" s="12"/>
      <c r="M35" s="6"/>
      <c r="N35" s="6"/>
    </row>
    <row r="36" spans="1:14" x14ac:dyDescent="0.15">
      <c r="A36" s="6"/>
      <c r="B36" s="6"/>
      <c r="C36" s="6"/>
      <c r="D36" s="6"/>
      <c r="E36" s="6"/>
      <c r="F36" s="26"/>
      <c r="G36" s="26"/>
      <c r="H36" s="26"/>
      <c r="I36" s="26"/>
      <c r="J36" s="12"/>
      <c r="K36" s="12"/>
      <c r="L36" s="12"/>
      <c r="M36" s="6"/>
      <c r="N36" s="6"/>
    </row>
    <row r="37" spans="1:14" x14ac:dyDescent="0.15">
      <c r="A37" s="6"/>
      <c r="B37" s="6"/>
      <c r="C37" s="6"/>
      <c r="D37" s="6"/>
      <c r="E37" s="6"/>
      <c r="F37" s="26"/>
      <c r="G37" s="26"/>
      <c r="H37" s="26"/>
      <c r="I37" s="26"/>
      <c r="J37" s="12"/>
      <c r="K37" s="12"/>
      <c r="L37" s="12"/>
      <c r="M37" s="6"/>
      <c r="N37" s="6"/>
    </row>
    <row r="38" spans="1:14" x14ac:dyDescent="0.15">
      <c r="A38" s="6"/>
      <c r="B38" s="6"/>
      <c r="C38" s="6"/>
      <c r="D38" s="6"/>
      <c r="E38" s="6"/>
      <c r="F38" s="26"/>
      <c r="G38" s="26"/>
      <c r="H38" s="26"/>
      <c r="I38" s="26"/>
      <c r="J38" s="12"/>
      <c r="K38" s="12"/>
      <c r="L38" s="12"/>
      <c r="M38" s="6"/>
      <c r="N38" s="6"/>
    </row>
    <row r="39" spans="1:14" x14ac:dyDescent="0.15">
      <c r="A39" s="6"/>
      <c r="B39" s="6"/>
      <c r="C39" s="6"/>
      <c r="D39" s="6"/>
      <c r="E39" s="6"/>
      <c r="F39" s="26"/>
      <c r="G39" s="26"/>
      <c r="H39" s="26"/>
      <c r="I39" s="26"/>
      <c r="J39" s="12"/>
      <c r="K39" s="12"/>
      <c r="L39" s="12"/>
      <c r="M39" s="6"/>
      <c r="N39" s="6"/>
    </row>
  </sheetData>
  <mergeCells count="29">
    <mergeCell ref="A2:B2"/>
    <mergeCell ref="G2:L2"/>
    <mergeCell ref="A3:B8"/>
    <mergeCell ref="C3:C4"/>
    <mergeCell ref="D3:F4"/>
    <mergeCell ref="H3:J3"/>
    <mergeCell ref="K3:L3"/>
    <mergeCell ref="H4:K4"/>
    <mergeCell ref="C7:C8"/>
    <mergeCell ref="D7:F8"/>
    <mergeCell ref="H7:J7"/>
    <mergeCell ref="K7:L7"/>
    <mergeCell ref="H8:K8"/>
    <mergeCell ref="C5:C6"/>
    <mergeCell ref="D5:F6"/>
    <mergeCell ref="H5:J5"/>
    <mergeCell ref="K5:L5"/>
    <mergeCell ref="H6:K6"/>
    <mergeCell ref="B28:N28"/>
    <mergeCell ref="G14:J14"/>
    <mergeCell ref="G15:K15"/>
    <mergeCell ref="G16:K16"/>
    <mergeCell ref="B22:N22"/>
    <mergeCell ref="B23:L24"/>
    <mergeCell ref="A9:B19"/>
    <mergeCell ref="D9:L9"/>
    <mergeCell ref="D10:L10"/>
    <mergeCell ref="G19:H19"/>
    <mergeCell ref="B25:L26"/>
  </mergeCells>
  <phoneticPr fontId="1"/>
  <pageMargins left="0.59055118110236227" right="0.3937007874015748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1"/>
  <sheetViews>
    <sheetView showGridLines="0" view="pageBreakPreview" zoomScale="85" zoomScaleNormal="100" zoomScaleSheetLayoutView="85" workbookViewId="0">
      <selection activeCell="B2" sqref="B2"/>
    </sheetView>
  </sheetViews>
  <sheetFormatPr defaultRowHeight="13.5" x14ac:dyDescent="0.15"/>
  <cols>
    <col min="1" max="1" width="4.375" style="136" customWidth="1"/>
    <col min="2" max="2" width="15.875" style="136" customWidth="1"/>
    <col min="3" max="3" width="2.5" style="136" customWidth="1"/>
    <col min="4" max="4" width="28.625" style="136" customWidth="1"/>
    <col min="5" max="5" width="29.5" style="136" customWidth="1"/>
    <col min="6" max="6" width="8.25" style="136" customWidth="1"/>
    <col min="7" max="16384" width="9" style="136"/>
  </cols>
  <sheetData>
    <row r="1" spans="1:7" ht="24" customHeight="1" x14ac:dyDescent="0.15">
      <c r="A1" s="2" t="s">
        <v>186</v>
      </c>
    </row>
    <row r="2" spans="1:7" ht="30.75" customHeight="1" x14ac:dyDescent="0.15">
      <c r="A2" s="2"/>
      <c r="B2" s="162" t="s">
        <v>197</v>
      </c>
    </row>
    <row r="3" spans="1:7" ht="30.75" customHeight="1" thickBot="1" x14ac:dyDescent="0.2">
      <c r="A3" s="2"/>
      <c r="B3" s="162" t="s">
        <v>113</v>
      </c>
    </row>
    <row r="4" spans="1:7" ht="27" customHeight="1" x14ac:dyDescent="0.15">
      <c r="A4" s="127" t="s">
        <v>181</v>
      </c>
      <c r="B4" s="128"/>
      <c r="C4" s="128"/>
      <c r="D4" s="128"/>
      <c r="E4" s="128"/>
      <c r="F4" s="4" t="s">
        <v>110</v>
      </c>
    </row>
    <row r="5" spans="1:7" ht="39.950000000000003" customHeight="1" x14ac:dyDescent="0.15">
      <c r="A5" s="209" t="s">
        <v>97</v>
      </c>
      <c r="B5" s="210"/>
      <c r="C5" s="211" t="s">
        <v>105</v>
      </c>
      <c r="D5" s="212" t="s">
        <v>8</v>
      </c>
      <c r="E5" s="212" t="s">
        <v>9</v>
      </c>
      <c r="F5" s="213"/>
    </row>
    <row r="6" spans="1:7" ht="39.950000000000003" customHeight="1" x14ac:dyDescent="0.15">
      <c r="A6" s="209"/>
      <c r="B6" s="210"/>
      <c r="C6" s="211"/>
      <c r="D6" s="158" t="s">
        <v>220</v>
      </c>
      <c r="E6" s="246" t="s">
        <v>10</v>
      </c>
      <c r="F6" s="214"/>
      <c r="G6" s="162"/>
    </row>
    <row r="7" spans="1:7" ht="39.950000000000003" customHeight="1" x14ac:dyDescent="0.15">
      <c r="A7" s="209" t="s">
        <v>98</v>
      </c>
      <c r="B7" s="210"/>
      <c r="C7" s="215" t="s">
        <v>106</v>
      </c>
      <c r="D7" s="210" t="s">
        <v>94</v>
      </c>
      <c r="E7" s="210"/>
      <c r="F7" s="216"/>
    </row>
    <row r="8" spans="1:7" ht="39.950000000000003" customHeight="1" x14ac:dyDescent="0.15">
      <c r="A8" s="209"/>
      <c r="B8" s="210"/>
      <c r="C8" s="206" t="s">
        <v>61</v>
      </c>
      <c r="D8" s="217" t="s">
        <v>95</v>
      </c>
      <c r="E8" s="217"/>
      <c r="F8" s="218"/>
    </row>
    <row r="9" spans="1:7" ht="39.950000000000003" customHeight="1" x14ac:dyDescent="0.15">
      <c r="A9" s="209"/>
      <c r="B9" s="210"/>
      <c r="C9" s="219"/>
      <c r="D9" s="220" t="s">
        <v>107</v>
      </c>
      <c r="E9" s="220"/>
      <c r="F9" s="213"/>
    </row>
    <row r="10" spans="1:7" ht="39.950000000000003" customHeight="1" x14ac:dyDescent="0.15">
      <c r="A10" s="209"/>
      <c r="B10" s="210"/>
      <c r="C10" s="219"/>
      <c r="D10" s="221" t="s">
        <v>108</v>
      </c>
      <c r="E10" s="221"/>
      <c r="F10" s="222"/>
    </row>
    <row r="11" spans="1:7" ht="39.950000000000003" customHeight="1" x14ac:dyDescent="0.15">
      <c r="A11" s="209"/>
      <c r="B11" s="210"/>
      <c r="C11" s="219"/>
      <c r="D11" s="223" t="s">
        <v>109</v>
      </c>
      <c r="E11" s="223"/>
      <c r="F11" s="224"/>
    </row>
    <row r="12" spans="1:7" ht="61.5" customHeight="1" x14ac:dyDescent="0.15">
      <c r="A12" s="209"/>
      <c r="B12" s="210"/>
      <c r="C12" s="156"/>
      <c r="D12" s="225" t="s">
        <v>146</v>
      </c>
      <c r="E12" s="226"/>
      <c r="F12" s="224"/>
    </row>
    <row r="13" spans="1:7" ht="39.950000000000003" customHeight="1" x14ac:dyDescent="0.15">
      <c r="A13" s="209"/>
      <c r="B13" s="210"/>
      <c r="C13" s="227" t="s">
        <v>112</v>
      </c>
      <c r="D13" s="210" t="s">
        <v>96</v>
      </c>
      <c r="E13" s="210"/>
      <c r="F13" s="216"/>
    </row>
    <row r="14" spans="1:7" ht="39.950000000000003" customHeight="1" x14ac:dyDescent="0.15">
      <c r="A14" s="209" t="s">
        <v>101</v>
      </c>
      <c r="B14" s="210"/>
      <c r="C14" s="228"/>
      <c r="D14" s="210" t="s">
        <v>125</v>
      </c>
      <c r="E14" s="210"/>
      <c r="F14" s="216"/>
    </row>
    <row r="15" spans="1:7" ht="39.950000000000003" customHeight="1" x14ac:dyDescent="0.15">
      <c r="A15" s="229" t="s">
        <v>227</v>
      </c>
      <c r="B15" s="230"/>
      <c r="C15" s="227" t="s">
        <v>100</v>
      </c>
      <c r="D15" s="225" t="s">
        <v>99</v>
      </c>
      <c r="E15" s="226"/>
      <c r="F15" s="216"/>
    </row>
    <row r="16" spans="1:7" ht="39.950000000000003" customHeight="1" x14ac:dyDescent="0.15">
      <c r="A16" s="231"/>
      <c r="B16" s="232"/>
      <c r="C16" s="233" t="s">
        <v>102</v>
      </c>
      <c r="D16" s="220" t="s">
        <v>103</v>
      </c>
      <c r="E16" s="220"/>
      <c r="F16" s="213"/>
    </row>
    <row r="17" spans="1:6" ht="39.950000000000003" customHeight="1" thickBot="1" x14ac:dyDescent="0.2">
      <c r="A17" s="234"/>
      <c r="B17" s="235"/>
      <c r="C17" s="236"/>
      <c r="D17" s="237" t="s">
        <v>104</v>
      </c>
      <c r="E17" s="238"/>
      <c r="F17" s="239"/>
    </row>
    <row r="18" spans="1:6" ht="12.75" customHeight="1" x14ac:dyDescent="0.15">
      <c r="B18" s="163"/>
      <c r="C18" s="163"/>
      <c r="D18" s="163"/>
      <c r="E18" s="240"/>
      <c r="F18" s="163"/>
    </row>
    <row r="19" spans="1:6" x14ac:dyDescent="0.15">
      <c r="A19" s="163"/>
      <c r="B19" s="162"/>
      <c r="C19" s="163"/>
      <c r="D19" s="163"/>
      <c r="E19" s="241"/>
      <c r="F19" s="242"/>
    </row>
    <row r="20" spans="1:6" ht="27" customHeight="1" x14ac:dyDescent="0.15">
      <c r="A20" s="243"/>
      <c r="B20" s="243"/>
      <c r="C20" s="167"/>
      <c r="D20" s="167"/>
      <c r="E20" s="167"/>
      <c r="F20" s="242"/>
    </row>
    <row r="21" spans="1:6" ht="24.75" customHeight="1" x14ac:dyDescent="0.15">
      <c r="A21" s="243"/>
      <c r="E21" s="162"/>
      <c r="F21" s="167"/>
    </row>
    <row r="22" spans="1:6" ht="29.25" customHeight="1" x14ac:dyDescent="0.15">
      <c r="A22" s="243"/>
      <c r="E22" s="162"/>
      <c r="F22" s="167"/>
    </row>
    <row r="23" spans="1:6" x14ac:dyDescent="0.15">
      <c r="A23" s="244"/>
      <c r="B23" s="244"/>
      <c r="C23" s="244"/>
      <c r="D23" s="244"/>
      <c r="E23" s="244"/>
      <c r="F23" s="244"/>
    </row>
    <row r="24" spans="1:6" ht="28.5" customHeight="1" x14ac:dyDescent="0.15">
      <c r="A24" s="243"/>
      <c r="B24" s="243"/>
      <c r="C24" s="243"/>
      <c r="D24" s="243"/>
      <c r="E24" s="167"/>
      <c r="F24" s="243"/>
    </row>
    <row r="25" spans="1:6" ht="28.5" customHeight="1" x14ac:dyDescent="0.15">
      <c r="A25" s="243"/>
      <c r="B25" s="243"/>
      <c r="C25" s="243"/>
      <c r="D25" s="243"/>
      <c r="E25" s="167"/>
      <c r="F25" s="243"/>
    </row>
    <row r="26" spans="1:6" ht="37.5" customHeight="1" x14ac:dyDescent="0.15">
      <c r="A26" s="167"/>
      <c r="B26" s="245"/>
      <c r="C26" s="245"/>
      <c r="D26" s="245"/>
      <c r="E26" s="240"/>
      <c r="F26" s="167"/>
    </row>
    <row r="27" spans="1:6" ht="35.25" customHeight="1" x14ac:dyDescent="0.15">
      <c r="A27" s="243"/>
      <c r="B27" s="245"/>
      <c r="C27" s="245"/>
      <c r="D27" s="245"/>
      <c r="E27" s="240"/>
      <c r="F27" s="243"/>
    </row>
    <row r="28" spans="1:6" ht="29.25" customHeight="1" x14ac:dyDescent="0.15">
      <c r="A28" s="243"/>
      <c r="B28" s="245"/>
      <c r="C28" s="245"/>
      <c r="D28" s="245"/>
      <c r="E28" s="240"/>
      <c r="F28" s="243"/>
    </row>
    <row r="29" spans="1:6" ht="18" customHeight="1" x14ac:dyDescent="0.15">
      <c r="A29" s="243"/>
      <c r="B29" s="245"/>
      <c r="C29" s="245"/>
      <c r="D29" s="245"/>
      <c r="E29" s="240"/>
      <c r="F29" s="243"/>
    </row>
    <row r="30" spans="1:6" ht="34.5" customHeight="1" x14ac:dyDescent="0.15">
      <c r="A30" s="243"/>
      <c r="B30" s="245"/>
      <c r="C30" s="245"/>
      <c r="D30" s="245"/>
      <c r="E30" s="240"/>
      <c r="F30" s="243"/>
    </row>
    <row r="31" spans="1:6" ht="24" customHeight="1" x14ac:dyDescent="0.15">
      <c r="A31" s="167"/>
      <c r="B31" s="245"/>
      <c r="C31" s="245"/>
      <c r="D31" s="245"/>
      <c r="E31" s="240"/>
      <c r="F31" s="167"/>
    </row>
  </sheetData>
  <mergeCells count="32">
    <mergeCell ref="F27:F30"/>
    <mergeCell ref="B27:D27"/>
    <mergeCell ref="A5:B6"/>
    <mergeCell ref="A7:B13"/>
    <mergeCell ref="A14:B14"/>
    <mergeCell ref="D10:E10"/>
    <mergeCell ref="D11:E11"/>
    <mergeCell ref="D13:E13"/>
    <mergeCell ref="D8:F8"/>
    <mergeCell ref="D14:E14"/>
    <mergeCell ref="A15:B17"/>
    <mergeCell ref="D15:E15"/>
    <mergeCell ref="D17:E17"/>
    <mergeCell ref="B26:D26"/>
    <mergeCell ref="A20:B20"/>
    <mergeCell ref="D16:E16"/>
    <mergeCell ref="B31:D31"/>
    <mergeCell ref="B28:D28"/>
    <mergeCell ref="B29:D29"/>
    <mergeCell ref="B30:D30"/>
    <mergeCell ref="A27:A30"/>
    <mergeCell ref="A4:E4"/>
    <mergeCell ref="D9:E9"/>
    <mergeCell ref="A24:D25"/>
    <mergeCell ref="F24:F25"/>
    <mergeCell ref="A23:F23"/>
    <mergeCell ref="F19:F20"/>
    <mergeCell ref="A21:A22"/>
    <mergeCell ref="D12:E12"/>
    <mergeCell ref="C5:C6"/>
    <mergeCell ref="D7:E7"/>
    <mergeCell ref="C16:C17"/>
  </mergeCells>
  <phoneticPr fontId="1"/>
  <pageMargins left="0.78740157480314965" right="0.59055118110236227" top="0.98425196850393704" bottom="0.98425196850393704"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5"/>
  <sheetViews>
    <sheetView showGridLines="0" view="pageBreakPreview" zoomScaleNormal="100" zoomScaleSheetLayoutView="100" workbookViewId="0">
      <selection activeCell="B2" sqref="B2"/>
    </sheetView>
  </sheetViews>
  <sheetFormatPr defaultRowHeight="13.5" x14ac:dyDescent="0.15"/>
  <cols>
    <col min="1" max="1" width="2.875" style="136" customWidth="1"/>
    <col min="2" max="2" width="25.5" style="136" customWidth="1"/>
    <col min="3" max="3" width="35.125" style="136" customWidth="1"/>
    <col min="4" max="4" width="9" style="167"/>
    <col min="5" max="5" width="13.25" style="136" customWidth="1"/>
    <col min="6" max="16384" width="9" style="136"/>
  </cols>
  <sheetData>
    <row r="1" spans="1:5" ht="25.5" customHeight="1" x14ac:dyDescent="0.15">
      <c r="A1" s="1" t="s">
        <v>187</v>
      </c>
    </row>
    <row r="2" spans="1:5" ht="30.75" customHeight="1" x14ac:dyDescent="0.15">
      <c r="A2" s="2"/>
      <c r="B2" s="162" t="s">
        <v>197</v>
      </c>
      <c r="D2" s="136"/>
    </row>
    <row r="3" spans="1:5" ht="30.75" customHeight="1" thickBot="1" x14ac:dyDescent="0.2">
      <c r="A3" s="2"/>
      <c r="B3" s="162" t="s">
        <v>113</v>
      </c>
      <c r="D3" s="136"/>
    </row>
    <row r="4" spans="1:5" ht="29.25" customHeight="1" x14ac:dyDescent="0.15">
      <c r="A4" s="137" t="s">
        <v>15</v>
      </c>
      <c r="B4" s="138"/>
      <c r="C4" s="139" t="s">
        <v>182</v>
      </c>
      <c r="D4" s="247" t="s">
        <v>110</v>
      </c>
      <c r="E4" s="140" t="s">
        <v>54</v>
      </c>
    </row>
    <row r="5" spans="1:5" ht="84" customHeight="1" x14ac:dyDescent="0.15">
      <c r="A5" s="142" t="s">
        <v>114</v>
      </c>
      <c r="B5" s="143" t="s">
        <v>194</v>
      </c>
      <c r="C5" s="144" t="s">
        <v>195</v>
      </c>
      <c r="D5" s="248"/>
      <c r="E5" s="145" t="s">
        <v>129</v>
      </c>
    </row>
    <row r="6" spans="1:5" ht="46.5" customHeight="1" x14ac:dyDescent="0.15">
      <c r="A6" s="146" t="s">
        <v>115</v>
      </c>
      <c r="B6" s="147" t="s">
        <v>127</v>
      </c>
      <c r="C6" s="148" t="s">
        <v>16</v>
      </c>
      <c r="D6" s="212"/>
      <c r="E6" s="149" t="s">
        <v>129</v>
      </c>
    </row>
    <row r="7" spans="1:5" ht="44.25" customHeight="1" x14ac:dyDescent="0.15">
      <c r="A7" s="146"/>
      <c r="B7" s="147"/>
      <c r="C7" s="150" t="s">
        <v>17</v>
      </c>
      <c r="D7" s="249"/>
      <c r="E7" s="149"/>
    </row>
    <row r="8" spans="1:5" ht="30" customHeight="1" x14ac:dyDescent="0.15">
      <c r="A8" s="146"/>
      <c r="B8" s="147"/>
      <c r="C8" s="144" t="s">
        <v>18</v>
      </c>
      <c r="D8" s="250"/>
      <c r="E8" s="149"/>
    </row>
    <row r="9" spans="1:5" ht="44.25" customHeight="1" x14ac:dyDescent="0.15">
      <c r="A9" s="151" t="s">
        <v>116</v>
      </c>
      <c r="B9" s="147" t="s">
        <v>128</v>
      </c>
      <c r="C9" s="148" t="s">
        <v>19</v>
      </c>
      <c r="D9" s="185"/>
      <c r="E9" s="152" t="s">
        <v>130</v>
      </c>
    </row>
    <row r="10" spans="1:5" ht="43.5" customHeight="1" x14ac:dyDescent="0.15">
      <c r="A10" s="151"/>
      <c r="B10" s="147"/>
      <c r="C10" s="150" t="s">
        <v>20</v>
      </c>
      <c r="D10" s="251"/>
      <c r="E10" s="252" t="s">
        <v>27</v>
      </c>
    </row>
    <row r="11" spans="1:5" ht="31.5" customHeight="1" x14ac:dyDescent="0.15">
      <c r="A11" s="151"/>
      <c r="B11" s="147"/>
      <c r="C11" s="150" t="s">
        <v>21</v>
      </c>
      <c r="D11" s="251"/>
      <c r="E11" s="252" t="s">
        <v>28</v>
      </c>
    </row>
    <row r="12" spans="1:5" ht="42" customHeight="1" x14ac:dyDescent="0.15">
      <c r="A12" s="151"/>
      <c r="B12" s="147"/>
      <c r="C12" s="253" t="s">
        <v>22</v>
      </c>
      <c r="D12" s="251"/>
      <c r="E12" s="252" t="s">
        <v>29</v>
      </c>
    </row>
    <row r="13" spans="1:5" ht="58.5" customHeight="1" x14ac:dyDescent="0.15">
      <c r="A13" s="151"/>
      <c r="B13" s="147"/>
      <c r="C13" s="156" t="s">
        <v>23</v>
      </c>
      <c r="D13" s="193"/>
      <c r="E13" s="157" t="s">
        <v>30</v>
      </c>
    </row>
    <row r="14" spans="1:5" ht="44.25" customHeight="1" x14ac:dyDescent="0.15">
      <c r="A14" s="151" t="s">
        <v>117</v>
      </c>
      <c r="B14" s="147" t="s">
        <v>26</v>
      </c>
      <c r="C14" s="148" t="s">
        <v>24</v>
      </c>
      <c r="D14" s="185"/>
      <c r="E14" s="254" t="s">
        <v>131</v>
      </c>
    </row>
    <row r="15" spans="1:5" ht="29.25" customHeight="1" x14ac:dyDescent="0.15">
      <c r="A15" s="151"/>
      <c r="B15" s="147"/>
      <c r="C15" s="255" t="s">
        <v>25</v>
      </c>
      <c r="D15" s="256"/>
      <c r="E15" s="257"/>
    </row>
    <row r="16" spans="1:5" ht="65.099999999999994" customHeight="1" x14ac:dyDescent="0.15">
      <c r="A16" s="151" t="s">
        <v>118</v>
      </c>
      <c r="B16" s="147" t="str">
        <f>'表７（公募）'!C34</f>
        <v>地域資源を活用した都市住民との交流を通じ、地域の活性化と産業の振興を図るための拠点としての機能を整備・充実させるものであること。</v>
      </c>
      <c r="C16" s="164" t="str">
        <f>"a) "&amp;'表７（公募）'!D35</f>
        <v>a) 飛騨地域の食文化や地場産品等の魅力を伝えつつ、観光客の飲食等の需要を満たすサービスやメニューの展開が提案されていること。</v>
      </c>
      <c r="D16" s="185"/>
      <c r="E16" s="149" t="s">
        <v>131</v>
      </c>
    </row>
    <row r="17" spans="1:5" ht="50.1" customHeight="1" thickBot="1" x14ac:dyDescent="0.2">
      <c r="A17" s="160"/>
      <c r="B17" s="165"/>
      <c r="C17" s="259" t="str">
        <f>"b) "&amp;'表７（公募）'!D38</f>
        <v>b) 古川町の中心市街地における飲食に関する課題に対し、解決方法が提案されていること。</v>
      </c>
      <c r="D17" s="258"/>
      <c r="E17" s="161"/>
    </row>
    <row r="18" spans="1:5" x14ac:dyDescent="0.15">
      <c r="B18" s="162"/>
      <c r="C18" s="163"/>
    </row>
    <row r="19" spans="1:5" x14ac:dyDescent="0.15">
      <c r="B19" s="162"/>
      <c r="C19" s="162"/>
    </row>
    <row r="20" spans="1:5" x14ac:dyDescent="0.15">
      <c r="B20" s="162"/>
      <c r="C20" s="162"/>
    </row>
    <row r="21" spans="1:5" x14ac:dyDescent="0.15">
      <c r="B21" s="162"/>
      <c r="C21" s="162"/>
    </row>
    <row r="22" spans="1:5" x14ac:dyDescent="0.15">
      <c r="B22" s="162"/>
      <c r="C22" s="162"/>
    </row>
    <row r="23" spans="1:5" x14ac:dyDescent="0.15">
      <c r="B23" s="162"/>
      <c r="C23" s="162"/>
    </row>
    <row r="24" spans="1:5" x14ac:dyDescent="0.15">
      <c r="B24" s="162"/>
      <c r="C24" s="162"/>
    </row>
    <row r="25" spans="1:5" x14ac:dyDescent="0.15">
      <c r="B25" s="162"/>
      <c r="C25" s="162"/>
    </row>
  </sheetData>
  <mergeCells count="12">
    <mergeCell ref="E6:E8"/>
    <mergeCell ref="B9:B13"/>
    <mergeCell ref="A9:A13"/>
    <mergeCell ref="E16:E17"/>
    <mergeCell ref="E14:E15"/>
    <mergeCell ref="A4:B4"/>
    <mergeCell ref="B14:B15"/>
    <mergeCell ref="A14:A15"/>
    <mergeCell ref="B16:B17"/>
    <mergeCell ref="A16:A17"/>
    <mergeCell ref="B6:B8"/>
    <mergeCell ref="A6:A8"/>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6"/>
  <sheetViews>
    <sheetView view="pageBreakPreview" zoomScale="70" zoomScaleNormal="100" zoomScaleSheetLayoutView="70" workbookViewId="0">
      <selection activeCell="B2" sqref="B2"/>
    </sheetView>
  </sheetViews>
  <sheetFormatPr defaultRowHeight="13.5" x14ac:dyDescent="0.15"/>
  <cols>
    <col min="1" max="1" width="3.625" style="162" customWidth="1"/>
    <col min="2" max="3" width="2.375" style="162" customWidth="1"/>
    <col min="4" max="4" width="33.125" style="162" customWidth="1"/>
    <col min="5" max="5" width="2" style="162" customWidth="1"/>
    <col min="6" max="6" width="57.625" style="163" customWidth="1"/>
    <col min="7" max="13" width="10.375" style="163" customWidth="1"/>
    <col min="14" max="15" width="9" style="167"/>
    <col min="16" max="16" width="44" style="162" bestFit="1" customWidth="1"/>
    <col min="17" max="17" width="3.125" style="162" bestFit="1" customWidth="1"/>
    <col min="18" max="16384" width="9" style="162"/>
  </cols>
  <sheetData>
    <row r="1" spans="1:18" ht="30.75" customHeight="1" x14ac:dyDescent="0.15">
      <c r="A1" s="1" t="s">
        <v>188</v>
      </c>
    </row>
    <row r="2" spans="1:18" ht="30.75" customHeight="1" x14ac:dyDescent="0.15">
      <c r="A2" s="1"/>
      <c r="B2" s="162" t="s">
        <v>197</v>
      </c>
    </row>
    <row r="3" spans="1:18" ht="30.75" customHeight="1" x14ac:dyDescent="0.15">
      <c r="A3" s="1"/>
      <c r="B3" s="162" t="s">
        <v>126</v>
      </c>
    </row>
    <row r="4" spans="1:18" ht="30.75" customHeight="1" thickBot="1" x14ac:dyDescent="0.2">
      <c r="A4" s="1"/>
      <c r="B4" s="162" t="s">
        <v>111</v>
      </c>
    </row>
    <row r="5" spans="1:18" s="167" customFormat="1" ht="35.1" customHeight="1" x14ac:dyDescent="0.15">
      <c r="A5" s="168"/>
      <c r="B5" s="138" t="s">
        <v>45</v>
      </c>
      <c r="C5" s="138"/>
      <c r="D5" s="138"/>
      <c r="E5" s="260" t="s">
        <v>62</v>
      </c>
      <c r="F5" s="261"/>
      <c r="G5" s="262" t="s">
        <v>170</v>
      </c>
      <c r="H5" s="261"/>
      <c r="I5" s="261"/>
      <c r="J5" s="261"/>
      <c r="K5" s="261"/>
      <c r="L5" s="261"/>
      <c r="M5" s="263"/>
      <c r="N5" s="264" t="s">
        <v>36</v>
      </c>
      <c r="O5" s="264" t="s">
        <v>76</v>
      </c>
    </row>
    <row r="6" spans="1:18" ht="36.75" customHeight="1" x14ac:dyDescent="0.15">
      <c r="A6" s="265" t="s">
        <v>42</v>
      </c>
      <c r="B6" s="266">
        <v>1</v>
      </c>
      <c r="C6" s="133" t="s">
        <v>222</v>
      </c>
      <c r="D6" s="133"/>
      <c r="E6" s="133"/>
      <c r="F6" s="133"/>
      <c r="G6" s="133"/>
      <c r="H6" s="133"/>
      <c r="I6" s="133"/>
      <c r="J6" s="133"/>
      <c r="K6" s="133"/>
      <c r="L6" s="133"/>
      <c r="M6" s="267"/>
      <c r="N6" s="268">
        <f>SUM(N7)</f>
        <v>5</v>
      </c>
      <c r="O6" s="269" t="str">
        <f>IF(SUM(O7)=0,"",SUM(O7))</f>
        <v/>
      </c>
      <c r="R6" s="270"/>
    </row>
    <row r="7" spans="1:18" ht="36" customHeight="1" x14ac:dyDescent="0.15">
      <c r="A7" s="271"/>
      <c r="B7" s="272"/>
      <c r="C7" s="273" t="s">
        <v>31</v>
      </c>
      <c r="D7" s="132" t="s">
        <v>80</v>
      </c>
      <c r="E7" s="274" t="s">
        <v>65</v>
      </c>
      <c r="F7" s="274" t="s">
        <v>77</v>
      </c>
      <c r="G7" s="275"/>
      <c r="H7" s="217"/>
      <c r="I7" s="217"/>
      <c r="J7" s="217"/>
      <c r="K7" s="217"/>
      <c r="L7" s="217"/>
      <c r="M7" s="218"/>
      <c r="N7" s="276">
        <v>5</v>
      </c>
      <c r="O7" s="276"/>
      <c r="R7" s="270"/>
    </row>
    <row r="8" spans="1:18" ht="35.1" customHeight="1" x14ac:dyDescent="0.15">
      <c r="A8" s="271"/>
      <c r="B8" s="266">
        <v>2</v>
      </c>
      <c r="C8" s="133" t="s">
        <v>127</v>
      </c>
      <c r="D8" s="133"/>
      <c r="E8" s="133"/>
      <c r="F8" s="133"/>
      <c r="G8" s="133"/>
      <c r="H8" s="133"/>
      <c r="I8" s="133"/>
      <c r="J8" s="133"/>
      <c r="K8" s="133"/>
      <c r="L8" s="133"/>
      <c r="M8" s="267"/>
      <c r="N8" s="269">
        <f>SUM(N9:N25)</f>
        <v>25</v>
      </c>
      <c r="O8" s="269" t="str">
        <f>IF(SUM(O9:O25)=0,"",SUM(O9:O25))</f>
        <v/>
      </c>
      <c r="R8" s="270"/>
    </row>
    <row r="9" spans="1:18" x14ac:dyDescent="0.15">
      <c r="A9" s="271"/>
      <c r="B9" s="184"/>
      <c r="C9" s="277" t="s">
        <v>31</v>
      </c>
      <c r="D9" s="230" t="s">
        <v>81</v>
      </c>
      <c r="E9" s="277" t="s">
        <v>64</v>
      </c>
      <c r="F9" s="278" t="s">
        <v>177</v>
      </c>
      <c r="G9" s="279" t="s">
        <v>171</v>
      </c>
      <c r="H9" s="280" t="s">
        <v>198</v>
      </c>
      <c r="I9" s="280" t="s">
        <v>199</v>
      </c>
      <c r="J9" s="280" t="s">
        <v>200</v>
      </c>
      <c r="K9" s="280" t="s">
        <v>201</v>
      </c>
      <c r="L9" s="280" t="s">
        <v>202</v>
      </c>
      <c r="M9" s="281" t="s">
        <v>172</v>
      </c>
      <c r="N9" s="282">
        <v>10</v>
      </c>
      <c r="O9" s="282"/>
      <c r="R9" s="270"/>
    </row>
    <row r="10" spans="1:18" x14ac:dyDescent="0.15">
      <c r="A10" s="271"/>
      <c r="B10" s="184"/>
      <c r="C10" s="283"/>
      <c r="D10" s="232"/>
      <c r="E10" s="283"/>
      <c r="F10" s="284"/>
      <c r="G10" s="285" t="s">
        <v>203</v>
      </c>
      <c r="H10" s="50"/>
      <c r="I10" s="50"/>
      <c r="J10" s="50"/>
      <c r="K10" s="50"/>
      <c r="L10" s="50"/>
      <c r="M10" s="51">
        <f>SUM(H10:L10)</f>
        <v>0</v>
      </c>
      <c r="N10" s="282"/>
      <c r="O10" s="282"/>
      <c r="P10" s="49" t="s">
        <v>179</v>
      </c>
      <c r="R10" s="270"/>
    </row>
    <row r="11" spans="1:18" x14ac:dyDescent="0.15">
      <c r="A11" s="271"/>
      <c r="B11" s="184"/>
      <c r="C11" s="283"/>
      <c r="D11" s="232"/>
      <c r="E11" s="283"/>
      <c r="F11" s="284"/>
      <c r="G11" s="285"/>
      <c r="H11" s="50"/>
      <c r="I11" s="50"/>
      <c r="J11" s="50"/>
      <c r="K11" s="50"/>
      <c r="L11" s="50"/>
      <c r="M11" s="51"/>
      <c r="N11" s="282"/>
      <c r="O11" s="282"/>
      <c r="R11" s="270"/>
    </row>
    <row r="12" spans="1:18" x14ac:dyDescent="0.15">
      <c r="A12" s="271"/>
      <c r="B12" s="184"/>
      <c r="C12" s="283"/>
      <c r="D12" s="232"/>
      <c r="E12" s="286"/>
      <c r="F12" s="287"/>
      <c r="G12" s="288"/>
      <c r="H12" s="52"/>
      <c r="I12" s="52"/>
      <c r="J12" s="52"/>
      <c r="K12" s="52"/>
      <c r="L12" s="52"/>
      <c r="M12" s="53"/>
      <c r="N12" s="282"/>
      <c r="O12" s="282"/>
      <c r="R12" s="270"/>
    </row>
    <row r="13" spans="1:18" ht="35.1" customHeight="1" x14ac:dyDescent="0.15">
      <c r="A13" s="271"/>
      <c r="B13" s="184"/>
      <c r="C13" s="283"/>
      <c r="D13" s="232"/>
      <c r="E13" s="289" t="s">
        <v>173</v>
      </c>
      <c r="F13" s="290" t="s">
        <v>228</v>
      </c>
      <c r="G13" s="291"/>
      <c r="H13" s="292"/>
      <c r="I13" s="292"/>
      <c r="J13" s="292"/>
      <c r="K13" s="292"/>
      <c r="L13" s="292"/>
      <c r="M13" s="293"/>
      <c r="N13" s="282"/>
      <c r="O13" s="282"/>
      <c r="R13" s="270"/>
    </row>
    <row r="14" spans="1:18" ht="50.1" customHeight="1" x14ac:dyDescent="0.15">
      <c r="A14" s="271"/>
      <c r="B14" s="184"/>
      <c r="C14" s="286"/>
      <c r="D14" s="294"/>
      <c r="E14" s="289" t="s">
        <v>174</v>
      </c>
      <c r="F14" s="295" t="s">
        <v>229</v>
      </c>
      <c r="G14" s="291"/>
      <c r="H14" s="292"/>
      <c r="I14" s="292"/>
      <c r="J14" s="292"/>
      <c r="K14" s="292"/>
      <c r="L14" s="292"/>
      <c r="M14" s="293"/>
      <c r="N14" s="282"/>
      <c r="O14" s="282"/>
      <c r="R14" s="270"/>
    </row>
    <row r="15" spans="1:18" ht="35.1" customHeight="1" x14ac:dyDescent="0.15">
      <c r="A15" s="271"/>
      <c r="B15" s="188"/>
      <c r="C15" s="296" t="s">
        <v>32</v>
      </c>
      <c r="D15" s="134" t="s">
        <v>82</v>
      </c>
      <c r="E15" s="289" t="s">
        <v>65</v>
      </c>
      <c r="F15" s="295" t="s">
        <v>230</v>
      </c>
      <c r="G15" s="291"/>
      <c r="H15" s="292"/>
      <c r="I15" s="292"/>
      <c r="J15" s="292"/>
      <c r="K15" s="292"/>
      <c r="L15" s="292"/>
      <c r="M15" s="293"/>
      <c r="N15" s="297">
        <v>5</v>
      </c>
      <c r="O15" s="297"/>
    </row>
    <row r="16" spans="1:18" ht="35.1" customHeight="1" x14ac:dyDescent="0.15">
      <c r="A16" s="271"/>
      <c r="B16" s="188"/>
      <c r="C16" s="283"/>
      <c r="D16" s="232"/>
      <c r="E16" s="289" t="s">
        <v>66</v>
      </c>
      <c r="F16" s="295" t="s">
        <v>231</v>
      </c>
      <c r="G16" s="291"/>
      <c r="H16" s="292"/>
      <c r="I16" s="292"/>
      <c r="J16" s="292"/>
      <c r="K16" s="292"/>
      <c r="L16" s="292"/>
      <c r="M16" s="293"/>
      <c r="N16" s="297"/>
      <c r="O16" s="297"/>
    </row>
    <row r="17" spans="1:16" ht="35.1" customHeight="1" x14ac:dyDescent="0.15">
      <c r="A17" s="271"/>
      <c r="B17" s="188"/>
      <c r="C17" s="283"/>
      <c r="D17" s="232"/>
      <c r="E17" s="289" t="s">
        <v>63</v>
      </c>
      <c r="F17" s="295" t="s">
        <v>232</v>
      </c>
      <c r="G17" s="291"/>
      <c r="H17" s="292"/>
      <c r="I17" s="292"/>
      <c r="J17" s="292"/>
      <c r="K17" s="292"/>
      <c r="L17" s="292"/>
      <c r="M17" s="293"/>
      <c r="N17" s="297"/>
      <c r="O17" s="297"/>
    </row>
    <row r="18" spans="1:16" ht="35.1" customHeight="1" x14ac:dyDescent="0.15">
      <c r="A18" s="271"/>
      <c r="B18" s="188"/>
      <c r="C18" s="283"/>
      <c r="D18" s="232"/>
      <c r="E18" s="289" t="s">
        <v>67</v>
      </c>
      <c r="F18" s="295" t="s">
        <v>78</v>
      </c>
      <c r="G18" s="291"/>
      <c r="H18" s="292"/>
      <c r="I18" s="292"/>
      <c r="J18" s="292"/>
      <c r="K18" s="292"/>
      <c r="L18" s="292"/>
      <c r="M18" s="293"/>
      <c r="N18" s="297"/>
      <c r="O18" s="297"/>
    </row>
    <row r="19" spans="1:16" ht="35.1" customHeight="1" x14ac:dyDescent="0.15">
      <c r="A19" s="271"/>
      <c r="B19" s="188"/>
      <c r="C19" s="286"/>
      <c r="D19" s="294"/>
      <c r="E19" s="289" t="s">
        <v>68</v>
      </c>
      <c r="F19" s="295" t="s">
        <v>79</v>
      </c>
      <c r="G19" s="291"/>
      <c r="H19" s="292"/>
      <c r="I19" s="292"/>
      <c r="J19" s="292"/>
      <c r="K19" s="292"/>
      <c r="L19" s="292"/>
      <c r="M19" s="293"/>
      <c r="N19" s="297"/>
      <c r="O19" s="297"/>
    </row>
    <row r="20" spans="1:16" ht="34.5" customHeight="1" x14ac:dyDescent="0.15">
      <c r="A20" s="271"/>
      <c r="B20" s="188"/>
      <c r="C20" s="298" t="s">
        <v>33</v>
      </c>
      <c r="D20" s="134" t="s">
        <v>83</v>
      </c>
      <c r="E20" s="289" t="s">
        <v>65</v>
      </c>
      <c r="F20" s="295" t="s">
        <v>218</v>
      </c>
      <c r="G20" s="291"/>
      <c r="H20" s="292"/>
      <c r="I20" s="292"/>
      <c r="J20" s="292"/>
      <c r="K20" s="292"/>
      <c r="L20" s="292"/>
      <c r="M20" s="293"/>
      <c r="N20" s="297">
        <v>5</v>
      </c>
      <c r="O20" s="297"/>
    </row>
    <row r="21" spans="1:16" ht="34.5" customHeight="1" x14ac:dyDescent="0.15">
      <c r="A21" s="271"/>
      <c r="B21" s="188"/>
      <c r="C21" s="299"/>
      <c r="D21" s="232"/>
      <c r="E21" s="289" t="s">
        <v>66</v>
      </c>
      <c r="F21" s="295" t="s">
        <v>233</v>
      </c>
      <c r="G21" s="291"/>
      <c r="H21" s="292"/>
      <c r="I21" s="292"/>
      <c r="J21" s="292"/>
      <c r="K21" s="292"/>
      <c r="L21" s="292"/>
      <c r="M21" s="293"/>
      <c r="N21" s="297"/>
      <c r="O21" s="297"/>
    </row>
    <row r="22" spans="1:16" ht="35.25" customHeight="1" x14ac:dyDescent="0.15">
      <c r="A22" s="271"/>
      <c r="B22" s="188"/>
      <c r="C22" s="299"/>
      <c r="D22" s="232"/>
      <c r="E22" s="289" t="s">
        <v>63</v>
      </c>
      <c r="F22" s="295" t="s">
        <v>196</v>
      </c>
      <c r="G22" s="291"/>
      <c r="H22" s="292"/>
      <c r="I22" s="292"/>
      <c r="J22" s="292"/>
      <c r="K22" s="292"/>
      <c r="L22" s="292"/>
      <c r="M22" s="293"/>
      <c r="N22" s="297"/>
      <c r="O22" s="297"/>
    </row>
    <row r="23" spans="1:16" ht="35.1" customHeight="1" x14ac:dyDescent="0.15">
      <c r="A23" s="271"/>
      <c r="B23" s="188"/>
      <c r="C23" s="299"/>
      <c r="D23" s="232"/>
      <c r="E23" s="289" t="s">
        <v>67</v>
      </c>
      <c r="F23" s="295" t="s">
        <v>219</v>
      </c>
      <c r="G23" s="291"/>
      <c r="H23" s="292"/>
      <c r="I23" s="292"/>
      <c r="J23" s="292"/>
      <c r="K23" s="292"/>
      <c r="L23" s="292"/>
      <c r="M23" s="293"/>
      <c r="N23" s="297"/>
      <c r="O23" s="297"/>
    </row>
    <row r="24" spans="1:16" ht="35.25" customHeight="1" x14ac:dyDescent="0.15">
      <c r="A24" s="271"/>
      <c r="B24" s="188"/>
      <c r="C24" s="300"/>
      <c r="D24" s="294"/>
      <c r="E24" s="289" t="s">
        <v>68</v>
      </c>
      <c r="F24" s="295" t="s">
        <v>69</v>
      </c>
      <c r="G24" s="291"/>
      <c r="H24" s="292"/>
      <c r="I24" s="292"/>
      <c r="J24" s="292"/>
      <c r="K24" s="292"/>
      <c r="L24" s="292"/>
      <c r="M24" s="293"/>
      <c r="N24" s="297"/>
      <c r="O24" s="297"/>
    </row>
    <row r="25" spans="1:16" ht="35.25" customHeight="1" x14ac:dyDescent="0.15">
      <c r="A25" s="271"/>
      <c r="B25" s="301"/>
      <c r="C25" s="302" t="s">
        <v>34</v>
      </c>
      <c r="D25" s="135" t="s">
        <v>84</v>
      </c>
      <c r="E25" s="163" t="s">
        <v>70</v>
      </c>
      <c r="F25" s="163" t="s">
        <v>71</v>
      </c>
      <c r="G25" s="303"/>
      <c r="H25" s="304"/>
      <c r="I25" s="304"/>
      <c r="J25" s="304"/>
      <c r="K25" s="304"/>
      <c r="L25" s="304"/>
      <c r="M25" s="305"/>
      <c r="N25" s="306">
        <v>5</v>
      </c>
      <c r="O25" s="306"/>
    </row>
    <row r="26" spans="1:16" ht="35.1" customHeight="1" x14ac:dyDescent="0.15">
      <c r="A26" s="265" t="s">
        <v>86</v>
      </c>
      <c r="B26" s="266">
        <v>3</v>
      </c>
      <c r="C26" s="133" t="s">
        <v>223</v>
      </c>
      <c r="D26" s="133"/>
      <c r="E26" s="133"/>
      <c r="F26" s="133"/>
      <c r="G26" s="133"/>
      <c r="H26" s="133"/>
      <c r="I26" s="133"/>
      <c r="J26" s="133"/>
      <c r="K26" s="133"/>
      <c r="L26" s="133"/>
      <c r="M26" s="267"/>
      <c r="N26" s="269">
        <f>SUM(N27:N30)</f>
        <v>20</v>
      </c>
      <c r="O26" s="269" t="str">
        <f>IF(SUM(O27:O30)=0,"",SUM(O27:O30))</f>
        <v/>
      </c>
    </row>
    <row r="27" spans="1:16" ht="35.25" customHeight="1" x14ac:dyDescent="0.15">
      <c r="A27" s="271"/>
      <c r="B27" s="184"/>
      <c r="C27" s="307" t="s">
        <v>31</v>
      </c>
      <c r="D27" s="230" t="s">
        <v>37</v>
      </c>
      <c r="E27" s="308" t="s">
        <v>65</v>
      </c>
      <c r="F27" s="309" t="s">
        <v>234</v>
      </c>
      <c r="G27" s="310"/>
      <c r="H27" s="311"/>
      <c r="I27" s="311"/>
      <c r="J27" s="311"/>
      <c r="K27" s="311"/>
      <c r="L27" s="311"/>
      <c r="M27" s="312"/>
      <c r="N27" s="282">
        <v>10</v>
      </c>
      <c r="O27" s="282"/>
    </row>
    <row r="28" spans="1:16" ht="35.1" customHeight="1" x14ac:dyDescent="0.15">
      <c r="A28" s="271"/>
      <c r="B28" s="184"/>
      <c r="C28" s="300"/>
      <c r="D28" s="294"/>
      <c r="E28" s="313" t="s">
        <v>66</v>
      </c>
      <c r="F28" s="295" t="s">
        <v>72</v>
      </c>
      <c r="G28" s="291"/>
      <c r="H28" s="292"/>
      <c r="I28" s="292"/>
      <c r="J28" s="292"/>
      <c r="K28" s="292"/>
      <c r="L28" s="292"/>
      <c r="M28" s="293"/>
      <c r="N28" s="282"/>
      <c r="O28" s="282"/>
    </row>
    <row r="29" spans="1:16" ht="35.1" customHeight="1" x14ac:dyDescent="0.15">
      <c r="A29" s="271"/>
      <c r="B29" s="184"/>
      <c r="C29" s="298" t="s">
        <v>32</v>
      </c>
      <c r="D29" s="134" t="s">
        <v>38</v>
      </c>
      <c r="E29" s="162" t="s">
        <v>65</v>
      </c>
      <c r="F29" s="163" t="s">
        <v>73</v>
      </c>
      <c r="G29" s="291"/>
      <c r="H29" s="292"/>
      <c r="I29" s="292"/>
      <c r="J29" s="292"/>
      <c r="K29" s="292"/>
      <c r="L29" s="292"/>
      <c r="M29" s="293"/>
      <c r="N29" s="314">
        <v>10</v>
      </c>
      <c r="O29" s="314"/>
    </row>
    <row r="30" spans="1:16" ht="35.1" customHeight="1" x14ac:dyDescent="0.15">
      <c r="A30" s="271"/>
      <c r="B30" s="188"/>
      <c r="C30" s="315"/>
      <c r="D30" s="316"/>
      <c r="E30" s="317" t="s">
        <v>66</v>
      </c>
      <c r="F30" s="317" t="s">
        <v>210</v>
      </c>
      <c r="G30" s="328"/>
      <c r="H30" s="329"/>
      <c r="I30" s="329"/>
      <c r="J30" s="329"/>
      <c r="K30" s="329"/>
      <c r="L30" s="329"/>
      <c r="M30" s="330"/>
      <c r="N30" s="318"/>
      <c r="O30" s="318"/>
    </row>
    <row r="31" spans="1:16" ht="35.1" customHeight="1" x14ac:dyDescent="0.15">
      <c r="A31" s="271"/>
      <c r="B31" s="266">
        <v>4</v>
      </c>
      <c r="C31" s="133" t="s">
        <v>26</v>
      </c>
      <c r="D31" s="133"/>
      <c r="E31" s="133"/>
      <c r="F31" s="133"/>
      <c r="G31" s="133"/>
      <c r="H31" s="133"/>
      <c r="I31" s="133"/>
      <c r="J31" s="133"/>
      <c r="K31" s="133"/>
      <c r="L31" s="133"/>
      <c r="M31" s="267"/>
      <c r="N31" s="268">
        <f>SUM(N32:N33)</f>
        <v>5</v>
      </c>
      <c r="O31" s="269" t="str">
        <f>IF(SUM(O32:O33)=0,"",SUM(O32:O33))</f>
        <v/>
      </c>
    </row>
    <row r="32" spans="1:16" ht="50.1" customHeight="1" x14ac:dyDescent="0.15">
      <c r="A32" s="271"/>
      <c r="B32" s="319"/>
      <c r="C32" s="320" t="s">
        <v>31</v>
      </c>
      <c r="D32" s="321" t="s">
        <v>39</v>
      </c>
      <c r="E32" s="322" t="s">
        <v>65</v>
      </c>
      <c r="F32" s="374" t="s">
        <v>204</v>
      </c>
      <c r="G32" s="310" t="s">
        <v>205</v>
      </c>
      <c r="H32" s="311"/>
      <c r="I32" s="311"/>
      <c r="J32" s="311"/>
      <c r="K32" s="311"/>
      <c r="L32" s="311"/>
      <c r="M32" s="312"/>
      <c r="N32" s="323">
        <v>0</v>
      </c>
      <c r="O32" s="323"/>
      <c r="P32" s="49" t="s">
        <v>179</v>
      </c>
    </row>
    <row r="33" spans="1:15" ht="35.25" customHeight="1" x14ac:dyDescent="0.15">
      <c r="A33" s="171"/>
      <c r="B33" s="324"/>
      <c r="C33" s="325" t="s">
        <v>32</v>
      </c>
      <c r="D33" s="326" t="s">
        <v>40</v>
      </c>
      <c r="E33" s="327" t="s">
        <v>65</v>
      </c>
      <c r="F33" s="317" t="s">
        <v>208</v>
      </c>
      <c r="G33" s="328"/>
      <c r="H33" s="329"/>
      <c r="I33" s="329"/>
      <c r="J33" s="329"/>
      <c r="K33" s="329"/>
      <c r="L33" s="329"/>
      <c r="M33" s="330"/>
      <c r="N33" s="331">
        <v>5</v>
      </c>
      <c r="O33" s="331"/>
    </row>
    <row r="34" spans="1:15" ht="35.25" customHeight="1" x14ac:dyDescent="0.15">
      <c r="A34" s="176" t="s">
        <v>43</v>
      </c>
      <c r="B34" s="266">
        <v>5</v>
      </c>
      <c r="C34" s="133" t="s">
        <v>221</v>
      </c>
      <c r="D34" s="133"/>
      <c r="E34" s="133"/>
      <c r="F34" s="133"/>
      <c r="G34" s="133"/>
      <c r="H34" s="133"/>
      <c r="I34" s="133"/>
      <c r="J34" s="133"/>
      <c r="K34" s="133"/>
      <c r="L34" s="133"/>
      <c r="M34" s="267"/>
      <c r="N34" s="269">
        <f>SUM(N35:N40)</f>
        <v>45</v>
      </c>
      <c r="O34" s="269" t="str">
        <f>IF(SUM(O35:O40)=0,"",SUM(O35:O40))</f>
        <v/>
      </c>
    </row>
    <row r="35" spans="1:15" ht="50.1" customHeight="1" x14ac:dyDescent="0.15">
      <c r="A35" s="176"/>
      <c r="B35" s="184"/>
      <c r="C35" s="283" t="s">
        <v>31</v>
      </c>
      <c r="D35" s="375" t="s">
        <v>224</v>
      </c>
      <c r="E35" s="376" t="s">
        <v>206</v>
      </c>
      <c r="F35" s="332" t="s">
        <v>212</v>
      </c>
      <c r="G35" s="377"/>
      <c r="H35" s="378"/>
      <c r="I35" s="378"/>
      <c r="J35" s="378"/>
      <c r="K35" s="378"/>
      <c r="L35" s="378"/>
      <c r="M35" s="379"/>
      <c r="N35" s="282">
        <v>25</v>
      </c>
      <c r="O35" s="333"/>
    </row>
    <row r="36" spans="1:15" ht="50.1" customHeight="1" x14ac:dyDescent="0.15">
      <c r="A36" s="265"/>
      <c r="B36" s="334"/>
      <c r="C36" s="283"/>
      <c r="D36" s="375"/>
      <c r="E36" s="295" t="s">
        <v>209</v>
      </c>
      <c r="F36" s="290" t="s">
        <v>225</v>
      </c>
      <c r="G36" s="291"/>
      <c r="H36" s="292"/>
      <c r="I36" s="292"/>
      <c r="J36" s="292"/>
      <c r="K36" s="292"/>
      <c r="L36" s="292"/>
      <c r="M36" s="293"/>
      <c r="N36" s="282"/>
      <c r="O36" s="282"/>
    </row>
    <row r="37" spans="1:15" ht="50.1" customHeight="1" x14ac:dyDescent="0.15">
      <c r="A37" s="265"/>
      <c r="B37" s="334"/>
      <c r="C37" s="286"/>
      <c r="D37" s="380"/>
      <c r="E37" s="295" t="s">
        <v>211</v>
      </c>
      <c r="F37" s="290" t="s">
        <v>216</v>
      </c>
      <c r="G37" s="291"/>
      <c r="H37" s="292"/>
      <c r="I37" s="292"/>
      <c r="J37" s="292"/>
      <c r="K37" s="292"/>
      <c r="L37" s="292"/>
      <c r="M37" s="293"/>
      <c r="N37" s="335"/>
      <c r="O37" s="335"/>
    </row>
    <row r="38" spans="1:15" ht="50.1" customHeight="1" x14ac:dyDescent="0.15">
      <c r="A38" s="265"/>
      <c r="B38" s="334"/>
      <c r="C38" s="296" t="s">
        <v>32</v>
      </c>
      <c r="D38" s="381" t="s">
        <v>215</v>
      </c>
      <c r="E38" s="208" t="s">
        <v>65</v>
      </c>
      <c r="F38" s="290" t="s">
        <v>214</v>
      </c>
      <c r="G38" s="291"/>
      <c r="H38" s="292"/>
      <c r="I38" s="292"/>
      <c r="J38" s="292"/>
      <c r="K38" s="292"/>
      <c r="L38" s="292"/>
      <c r="M38" s="293"/>
      <c r="N38" s="314">
        <v>20</v>
      </c>
      <c r="O38" s="314"/>
    </row>
    <row r="39" spans="1:15" ht="50.1" customHeight="1" x14ac:dyDescent="0.15">
      <c r="A39" s="265"/>
      <c r="B39" s="334"/>
      <c r="C39" s="283"/>
      <c r="D39" s="375"/>
      <c r="E39" s="208" t="s">
        <v>213</v>
      </c>
      <c r="F39" s="290" t="s">
        <v>226</v>
      </c>
      <c r="G39" s="291"/>
      <c r="H39" s="292"/>
      <c r="I39" s="292"/>
      <c r="J39" s="292"/>
      <c r="K39" s="292"/>
      <c r="L39" s="292"/>
      <c r="M39" s="293"/>
      <c r="N39" s="282"/>
      <c r="O39" s="282"/>
    </row>
    <row r="40" spans="1:15" ht="50.1" customHeight="1" thickBot="1" x14ac:dyDescent="0.2">
      <c r="A40" s="336"/>
      <c r="B40" s="337"/>
      <c r="C40" s="382"/>
      <c r="D40" s="383"/>
      <c r="E40" s="384" t="s">
        <v>63</v>
      </c>
      <c r="F40" s="338" t="s">
        <v>217</v>
      </c>
      <c r="G40" s="385"/>
      <c r="H40" s="386"/>
      <c r="I40" s="386"/>
      <c r="J40" s="386"/>
      <c r="K40" s="386"/>
      <c r="L40" s="386"/>
      <c r="M40" s="387"/>
      <c r="N40" s="339"/>
      <c r="O40" s="339"/>
    </row>
    <row r="41" spans="1:15" ht="23.25" customHeight="1" thickTop="1" thickBot="1" x14ac:dyDescent="0.2">
      <c r="A41" s="340" t="s">
        <v>44</v>
      </c>
      <c r="B41" s="341"/>
      <c r="C41" s="341"/>
      <c r="D41" s="341"/>
      <c r="E41" s="341"/>
      <c r="F41" s="341"/>
      <c r="G41" s="341"/>
      <c r="H41" s="341"/>
      <c r="I41" s="341"/>
      <c r="J41" s="341"/>
      <c r="K41" s="341"/>
      <c r="L41" s="341"/>
      <c r="M41" s="342"/>
      <c r="N41" s="343">
        <f>SUM(N6,N8,N26,N31,N34)</f>
        <v>100</v>
      </c>
      <c r="O41" s="343" t="str">
        <f>IF(SUM(O6,O8,O26,O31,O34)=0,"",SUM(O6,O8,O26,O31,O34))</f>
        <v/>
      </c>
    </row>
    <row r="42" spans="1:15" ht="11.25" customHeight="1" x14ac:dyDescent="0.15">
      <c r="A42" s="167"/>
      <c r="B42" s="167"/>
      <c r="C42" s="167"/>
      <c r="D42" s="167"/>
      <c r="E42" s="167"/>
      <c r="F42" s="167"/>
      <c r="G42" s="167"/>
      <c r="H42" s="167"/>
      <c r="I42" s="167"/>
      <c r="J42" s="167"/>
      <c r="K42" s="167"/>
      <c r="L42" s="167"/>
      <c r="M42" s="167"/>
    </row>
    <row r="43" spans="1:15" x14ac:dyDescent="0.15">
      <c r="A43" s="162" t="s">
        <v>89</v>
      </c>
      <c r="B43" s="162" t="s">
        <v>87</v>
      </c>
    </row>
    <row r="44" spans="1:15" ht="17.25" customHeight="1" x14ac:dyDescent="0.15">
      <c r="A44" s="211"/>
      <c r="B44" s="211"/>
      <c r="C44" s="248"/>
      <c r="D44" s="344"/>
      <c r="E44" s="344"/>
      <c r="F44" s="345"/>
      <c r="G44" s="346"/>
      <c r="H44" s="347"/>
      <c r="I44" s="347"/>
      <c r="J44" s="347"/>
      <c r="K44" s="347"/>
      <c r="L44" s="347"/>
      <c r="M44" s="347"/>
      <c r="N44" s="347"/>
      <c r="O44" s="348"/>
    </row>
    <row r="45" spans="1:15" ht="23.1" customHeight="1" x14ac:dyDescent="0.15">
      <c r="A45" s="115" t="s">
        <v>88</v>
      </c>
      <c r="B45" s="115"/>
      <c r="C45" s="307" t="s">
        <v>154</v>
      </c>
      <c r="D45" s="349" t="s">
        <v>155</v>
      </c>
      <c r="E45" s="349"/>
      <c r="F45" s="230"/>
      <c r="G45" s="350" t="s">
        <v>151</v>
      </c>
      <c r="H45" s="351" t="s">
        <v>189</v>
      </c>
      <c r="I45" s="352" t="s">
        <v>190</v>
      </c>
      <c r="J45" s="352"/>
      <c r="K45" s="352"/>
      <c r="L45" s="352"/>
      <c r="M45" s="352"/>
      <c r="N45" s="352"/>
      <c r="O45" s="353" t="s">
        <v>152</v>
      </c>
    </row>
    <row r="46" spans="1:15" ht="23.1" customHeight="1" x14ac:dyDescent="0.15">
      <c r="A46" s="115"/>
      <c r="B46" s="115"/>
      <c r="C46" s="315"/>
      <c r="D46" s="354"/>
      <c r="E46" s="354"/>
      <c r="F46" s="316"/>
      <c r="G46" s="355">
        <v>0</v>
      </c>
      <c r="H46" s="351">
        <v>1</v>
      </c>
      <c r="I46" s="352" t="s">
        <v>191</v>
      </c>
      <c r="J46" s="352"/>
      <c r="K46" s="352"/>
      <c r="L46" s="352"/>
      <c r="M46" s="352"/>
      <c r="N46" s="352"/>
      <c r="O46" s="353">
        <v>10</v>
      </c>
    </row>
    <row r="47" spans="1:15" ht="23.1" customHeight="1" x14ac:dyDescent="0.15">
      <c r="A47" s="115"/>
      <c r="B47" s="115"/>
      <c r="C47" s="307" t="s">
        <v>154</v>
      </c>
      <c r="D47" s="349" t="s">
        <v>166</v>
      </c>
      <c r="E47" s="349"/>
      <c r="F47" s="230"/>
      <c r="G47" s="350" t="s">
        <v>151</v>
      </c>
      <c r="H47" s="351" t="s">
        <v>189</v>
      </c>
      <c r="I47" s="352" t="s">
        <v>190</v>
      </c>
      <c r="J47" s="352"/>
      <c r="K47" s="352"/>
      <c r="L47" s="352"/>
      <c r="M47" s="352"/>
      <c r="N47" s="352"/>
      <c r="O47" s="353" t="s">
        <v>152</v>
      </c>
    </row>
    <row r="48" spans="1:15" ht="23.1" customHeight="1" x14ac:dyDescent="0.15">
      <c r="A48" s="115"/>
      <c r="B48" s="115"/>
      <c r="C48" s="315"/>
      <c r="D48" s="354"/>
      <c r="E48" s="354"/>
      <c r="F48" s="316"/>
      <c r="G48" s="355">
        <v>0</v>
      </c>
      <c r="H48" s="351">
        <v>1</v>
      </c>
      <c r="I48" s="352" t="s">
        <v>192</v>
      </c>
      <c r="J48" s="352"/>
      <c r="K48" s="352"/>
      <c r="L48" s="352"/>
      <c r="M48" s="352"/>
      <c r="N48" s="352"/>
      <c r="O48" s="353">
        <v>5</v>
      </c>
    </row>
    <row r="49" spans="1:17" ht="23.1" customHeight="1" x14ac:dyDescent="0.15">
      <c r="A49" s="115"/>
      <c r="B49" s="115"/>
      <c r="C49" s="307" t="s">
        <v>154</v>
      </c>
      <c r="D49" s="349" t="s">
        <v>165</v>
      </c>
      <c r="E49" s="349"/>
      <c r="F49" s="230"/>
      <c r="G49" s="350" t="s">
        <v>151</v>
      </c>
      <c r="H49" s="351" t="s">
        <v>189</v>
      </c>
      <c r="I49" s="352" t="s">
        <v>190</v>
      </c>
      <c r="J49" s="352"/>
      <c r="K49" s="352"/>
      <c r="L49" s="352"/>
      <c r="M49" s="352"/>
      <c r="N49" s="352"/>
      <c r="O49" s="353" t="s">
        <v>152</v>
      </c>
    </row>
    <row r="50" spans="1:17" ht="23.1" customHeight="1" x14ac:dyDescent="0.15">
      <c r="A50" s="115"/>
      <c r="B50" s="115"/>
      <c r="C50" s="315"/>
      <c r="D50" s="354"/>
      <c r="E50" s="354"/>
      <c r="F50" s="316"/>
      <c r="G50" s="350">
        <v>0</v>
      </c>
      <c r="H50" s="351">
        <v>1</v>
      </c>
      <c r="I50" s="352">
        <v>2</v>
      </c>
      <c r="J50" s="352"/>
      <c r="K50" s="352"/>
      <c r="L50" s="352"/>
      <c r="M50" s="352"/>
      <c r="N50" s="352"/>
      <c r="O50" s="353">
        <v>3</v>
      </c>
    </row>
    <row r="51" spans="1:17" ht="13.5" customHeight="1" x14ac:dyDescent="0.15">
      <c r="A51" s="98" t="s">
        <v>90</v>
      </c>
      <c r="B51" s="99"/>
      <c r="C51" s="356" t="s">
        <v>11</v>
      </c>
      <c r="D51" s="349" t="s">
        <v>235</v>
      </c>
      <c r="E51" s="349"/>
      <c r="F51" s="349"/>
      <c r="G51" s="349"/>
      <c r="H51" s="349"/>
      <c r="I51" s="349"/>
      <c r="J51" s="349"/>
      <c r="K51" s="349"/>
      <c r="L51" s="349"/>
      <c r="M51" s="357"/>
      <c r="N51" s="357"/>
      <c r="O51" s="358"/>
    </row>
    <row r="52" spans="1:17" ht="13.5" customHeight="1" x14ac:dyDescent="0.15">
      <c r="A52" s="100"/>
      <c r="B52" s="101"/>
      <c r="C52" s="359"/>
      <c r="D52" s="232" t="s">
        <v>47</v>
      </c>
      <c r="E52" s="360"/>
      <c r="F52" s="283"/>
      <c r="G52" s="361"/>
      <c r="H52" s="361"/>
      <c r="I52" s="361"/>
      <c r="J52" s="361"/>
      <c r="K52" s="361"/>
      <c r="L52" s="361"/>
      <c r="M52" s="361"/>
      <c r="N52" s="361"/>
      <c r="O52" s="362"/>
    </row>
    <row r="53" spans="1:17" ht="12.75" customHeight="1" x14ac:dyDescent="0.15">
      <c r="A53" s="100"/>
      <c r="B53" s="101"/>
      <c r="C53" s="359"/>
      <c r="D53" s="162" t="s">
        <v>91</v>
      </c>
      <c r="O53" s="363"/>
    </row>
    <row r="54" spans="1:17" x14ac:dyDescent="0.15">
      <c r="A54" s="100"/>
      <c r="B54" s="101"/>
      <c r="C54" s="359"/>
      <c r="D54" s="163" t="s">
        <v>156</v>
      </c>
      <c r="O54" s="363"/>
    </row>
    <row r="55" spans="1:17" x14ac:dyDescent="0.15">
      <c r="A55" s="100"/>
      <c r="B55" s="101"/>
      <c r="C55" s="359"/>
      <c r="D55" s="162" t="s">
        <v>92</v>
      </c>
      <c r="G55" s="245" t="s">
        <v>169</v>
      </c>
      <c r="H55" s="245"/>
      <c r="I55" s="240"/>
      <c r="J55" s="240"/>
      <c r="K55" s="240"/>
      <c r="L55" s="240"/>
      <c r="O55" s="363"/>
    </row>
    <row r="56" spans="1:17" x14ac:dyDescent="0.15">
      <c r="A56" s="100"/>
      <c r="B56" s="101"/>
      <c r="C56" s="359"/>
      <c r="D56" s="162" t="s">
        <v>93</v>
      </c>
      <c r="G56" s="245" t="s">
        <v>158</v>
      </c>
      <c r="H56" s="245"/>
      <c r="I56" s="245"/>
      <c r="J56" s="245"/>
      <c r="K56" s="245"/>
      <c r="L56" s="245"/>
      <c r="M56" s="364"/>
      <c r="O56" s="363"/>
    </row>
    <row r="57" spans="1:17" x14ac:dyDescent="0.15">
      <c r="A57" s="100"/>
      <c r="B57" s="101"/>
      <c r="C57" s="359"/>
      <c r="D57" s="162" t="s">
        <v>157</v>
      </c>
      <c r="G57" s="245" t="s">
        <v>159</v>
      </c>
      <c r="H57" s="245"/>
      <c r="I57" s="245"/>
      <c r="J57" s="245"/>
      <c r="K57" s="245"/>
      <c r="L57" s="245"/>
      <c r="M57" s="364"/>
      <c r="O57" s="363"/>
    </row>
    <row r="58" spans="1:17" x14ac:dyDescent="0.15">
      <c r="A58" s="102"/>
      <c r="B58" s="103"/>
      <c r="C58" s="365"/>
      <c r="D58" s="366"/>
      <c r="E58" s="366"/>
      <c r="F58" s="367"/>
      <c r="G58" s="354"/>
      <c r="H58" s="354"/>
      <c r="I58" s="368"/>
      <c r="J58" s="368"/>
      <c r="K58" s="368"/>
      <c r="L58" s="368"/>
      <c r="M58" s="369"/>
      <c r="N58" s="370"/>
      <c r="O58" s="371"/>
    </row>
    <row r="59" spans="1:17" x14ac:dyDescent="0.15">
      <c r="A59" s="42" t="s">
        <v>175</v>
      </c>
      <c r="B59" s="42"/>
      <c r="C59" s="42"/>
      <c r="D59" s="42"/>
      <c r="E59" s="42"/>
      <c r="F59" s="42"/>
      <c r="G59" s="42"/>
      <c r="H59" s="42"/>
      <c r="I59" s="42"/>
      <c r="J59" s="42"/>
      <c r="K59" s="42"/>
      <c r="L59" s="42"/>
      <c r="M59" s="42"/>
      <c r="N59" s="42"/>
      <c r="O59" s="42"/>
      <c r="P59" s="42"/>
      <c r="Q59" s="42"/>
    </row>
    <row r="60" spans="1:17" ht="87.75" customHeight="1" x14ac:dyDescent="0.15">
      <c r="A60" s="43">
        <v>1</v>
      </c>
      <c r="B60" s="129" t="s">
        <v>207</v>
      </c>
      <c r="C60" s="129"/>
      <c r="D60" s="129"/>
      <c r="E60" s="130"/>
      <c r="F60" s="130"/>
      <c r="G60" s="130"/>
      <c r="H60" s="130"/>
      <c r="I60" s="130"/>
      <c r="J60" s="130"/>
      <c r="K60" s="130"/>
      <c r="L60" s="130"/>
      <c r="M60" s="130"/>
      <c r="N60" s="130"/>
      <c r="O60" s="130"/>
      <c r="P60" s="130"/>
      <c r="Q60" s="130"/>
    </row>
    <row r="61" spans="1:17" x14ac:dyDescent="0.15">
      <c r="A61" s="43">
        <v>2</v>
      </c>
      <c r="B61" s="129" t="s">
        <v>176</v>
      </c>
      <c r="C61" s="372"/>
      <c r="D61" s="372"/>
      <c r="E61" s="372"/>
      <c r="F61" s="372"/>
      <c r="G61" s="372"/>
      <c r="H61" s="372"/>
      <c r="I61" s="372"/>
      <c r="J61" s="372"/>
      <c r="K61" s="372"/>
      <c r="L61" s="372"/>
      <c r="M61" s="372"/>
      <c r="N61" s="372"/>
      <c r="O61" s="372"/>
      <c r="P61" s="54"/>
      <c r="Q61" s="54"/>
    </row>
    <row r="62" spans="1:17" ht="18.75" customHeight="1" x14ac:dyDescent="0.15">
      <c r="A62" s="42"/>
      <c r="B62" s="372"/>
      <c r="C62" s="372"/>
      <c r="D62" s="372"/>
      <c r="E62" s="372"/>
      <c r="F62" s="372"/>
      <c r="G62" s="372"/>
      <c r="H62" s="372"/>
      <c r="I62" s="372"/>
      <c r="J62" s="372"/>
      <c r="K62" s="372"/>
      <c r="L62" s="372"/>
      <c r="M62" s="372"/>
      <c r="N62" s="372"/>
      <c r="O62" s="372"/>
      <c r="P62" s="42"/>
      <c r="Q62" s="42"/>
    </row>
    <row r="63" spans="1:17" x14ac:dyDescent="0.15">
      <c r="A63" s="44"/>
      <c r="B63" s="131"/>
      <c r="C63" s="131"/>
      <c r="D63" s="131"/>
      <c r="E63" s="131"/>
      <c r="F63" s="131"/>
      <c r="G63" s="131"/>
      <c r="H63" s="131"/>
      <c r="I63" s="131"/>
      <c r="J63" s="131"/>
      <c r="K63" s="131"/>
      <c r="L63" s="131"/>
      <c r="M63" s="131"/>
      <c r="N63" s="131"/>
      <c r="O63" s="131"/>
      <c r="P63" s="131"/>
      <c r="Q63" s="131"/>
    </row>
    <row r="64" spans="1:17" x14ac:dyDescent="0.15">
      <c r="A64" s="43">
        <v>3</v>
      </c>
      <c r="B64" s="361" t="s">
        <v>163</v>
      </c>
      <c r="C64" s="373"/>
      <c r="D64" s="373"/>
      <c r="E64" s="373"/>
      <c r="F64" s="373"/>
      <c r="G64" s="373"/>
      <c r="H64" s="373"/>
      <c r="I64" s="373"/>
      <c r="J64" s="373"/>
      <c r="K64" s="373"/>
      <c r="L64" s="373"/>
      <c r="M64" s="373"/>
      <c r="N64" s="373"/>
      <c r="O64" s="373"/>
      <c r="P64" s="55"/>
      <c r="Q64" s="55"/>
    </row>
    <row r="65" spans="1:17" x14ac:dyDescent="0.15">
      <c r="A65" s="44"/>
      <c r="B65" s="131"/>
      <c r="C65" s="131"/>
      <c r="D65" s="131"/>
      <c r="E65" s="131"/>
      <c r="F65" s="131"/>
      <c r="G65" s="131"/>
      <c r="H65" s="131"/>
      <c r="I65" s="131"/>
      <c r="J65" s="131"/>
      <c r="K65" s="131"/>
      <c r="L65" s="131"/>
      <c r="M65" s="131"/>
      <c r="N65" s="131"/>
      <c r="O65" s="131"/>
      <c r="P65" s="131"/>
      <c r="Q65" s="131"/>
    </row>
    <row r="66" spans="1:17" x14ac:dyDescent="0.15">
      <c r="A66" s="5"/>
    </row>
  </sheetData>
  <mergeCells count="99">
    <mergeCell ref="O38:O40"/>
    <mergeCell ref="O35:O37"/>
    <mergeCell ref="I45:N45"/>
    <mergeCell ref="D38:D40"/>
    <mergeCell ref="C38:C40"/>
    <mergeCell ref="G38:M38"/>
    <mergeCell ref="N38:N40"/>
    <mergeCell ref="G39:M39"/>
    <mergeCell ref="B65:Q65"/>
    <mergeCell ref="N35:N37"/>
    <mergeCell ref="G36:M36"/>
    <mergeCell ref="A51:B58"/>
    <mergeCell ref="D51:O51"/>
    <mergeCell ref="D52:O52"/>
    <mergeCell ref="G55:H55"/>
    <mergeCell ref="G56:M56"/>
    <mergeCell ref="G57:M57"/>
    <mergeCell ref="G58:H58"/>
    <mergeCell ref="A41:M41"/>
    <mergeCell ref="A44:B44"/>
    <mergeCell ref="G44:O44"/>
    <mergeCell ref="A45:B50"/>
    <mergeCell ref="C45:C46"/>
    <mergeCell ref="D45:F46"/>
    <mergeCell ref="B60:Q60"/>
    <mergeCell ref="B61:O62"/>
    <mergeCell ref="B63:Q63"/>
    <mergeCell ref="B64:O64"/>
    <mergeCell ref="C49:C50"/>
    <mergeCell ref="D49:F50"/>
    <mergeCell ref="I49:N49"/>
    <mergeCell ref="I50:N50"/>
    <mergeCell ref="A34:A40"/>
    <mergeCell ref="C34:M34"/>
    <mergeCell ref="B35:B40"/>
    <mergeCell ref="G35:M35"/>
    <mergeCell ref="G40:M40"/>
    <mergeCell ref="D35:D37"/>
    <mergeCell ref="C35:C37"/>
    <mergeCell ref="G37:M37"/>
    <mergeCell ref="I46:N46"/>
    <mergeCell ref="C47:C48"/>
    <mergeCell ref="D47:F48"/>
    <mergeCell ref="I47:N47"/>
    <mergeCell ref="N27:N28"/>
    <mergeCell ref="C31:M31"/>
    <mergeCell ref="G32:M32"/>
    <mergeCell ref="G33:M33"/>
    <mergeCell ref="I48:N48"/>
    <mergeCell ref="O27:O28"/>
    <mergeCell ref="G28:M28"/>
    <mergeCell ref="C29:C30"/>
    <mergeCell ref="D29:D30"/>
    <mergeCell ref="G29:M29"/>
    <mergeCell ref="N29:N30"/>
    <mergeCell ref="O29:O30"/>
    <mergeCell ref="G30:M30"/>
    <mergeCell ref="A26:A33"/>
    <mergeCell ref="B32:B33"/>
    <mergeCell ref="C26:M26"/>
    <mergeCell ref="B27:B30"/>
    <mergeCell ref="C27:C28"/>
    <mergeCell ref="D27:D28"/>
    <mergeCell ref="G27:M27"/>
    <mergeCell ref="A6:A25"/>
    <mergeCell ref="C6:M6"/>
    <mergeCell ref="G7:M7"/>
    <mergeCell ref="C8:M8"/>
    <mergeCell ref="B9:B25"/>
    <mergeCell ref="C9:C14"/>
    <mergeCell ref="D9:D14"/>
    <mergeCell ref="E9:E12"/>
    <mergeCell ref="F9:F12"/>
    <mergeCell ref="C20:C24"/>
    <mergeCell ref="D20:D24"/>
    <mergeCell ref="G20:M20"/>
    <mergeCell ref="G25:M25"/>
    <mergeCell ref="G13:M13"/>
    <mergeCell ref="G14:M14"/>
    <mergeCell ref="C15:C19"/>
    <mergeCell ref="B5:D5"/>
    <mergeCell ref="E5:F5"/>
    <mergeCell ref="G5:M5"/>
    <mergeCell ref="N9:N14"/>
    <mergeCell ref="O9:O14"/>
    <mergeCell ref="O20:O24"/>
    <mergeCell ref="G21:M21"/>
    <mergeCell ref="D15:D19"/>
    <mergeCell ref="G15:M15"/>
    <mergeCell ref="N15:N19"/>
    <mergeCell ref="O15:O19"/>
    <mergeCell ref="G16:M16"/>
    <mergeCell ref="G17:M17"/>
    <mergeCell ref="G18:M18"/>
    <mergeCell ref="G22:M22"/>
    <mergeCell ref="G23:M23"/>
    <mergeCell ref="G24:M24"/>
    <mergeCell ref="G19:M19"/>
    <mergeCell ref="N20:N24"/>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41" max="14" man="1"/>
  </rowBreaks>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Normal="100" zoomScaleSheetLayoutView="100" workbookViewId="0">
      <selection activeCell="G12" sqref="G12"/>
    </sheetView>
  </sheetViews>
  <sheetFormatPr defaultRowHeight="13.5" x14ac:dyDescent="0.15"/>
  <cols>
    <col min="1" max="1" width="10.875" style="6" customWidth="1"/>
    <col min="2" max="8" width="9" style="6"/>
    <col min="9" max="9" width="12.125" style="6" customWidth="1"/>
    <col min="10" max="16384" width="9" style="6"/>
  </cols>
  <sheetData>
    <row r="1" spans="1:9" x14ac:dyDescent="0.15">
      <c r="A1" s="6" t="s">
        <v>134</v>
      </c>
    </row>
    <row r="3" spans="1:9" ht="21.75" customHeight="1" thickBot="1" x14ac:dyDescent="0.2">
      <c r="A3" s="6" t="s">
        <v>135</v>
      </c>
    </row>
    <row r="4" spans="1:9" ht="19.5" customHeight="1" x14ac:dyDescent="0.15">
      <c r="A4" s="22" t="s">
        <v>136</v>
      </c>
      <c r="B4" s="23"/>
      <c r="C4" s="23"/>
      <c r="D4" s="23"/>
      <c r="E4" s="23"/>
      <c r="F4" s="23"/>
      <c r="G4" s="23"/>
      <c r="H4" s="23"/>
      <c r="I4" s="24"/>
    </row>
    <row r="5" spans="1:9" x14ac:dyDescent="0.15">
      <c r="A5" s="7" t="s">
        <v>137</v>
      </c>
      <c r="I5" s="8"/>
    </row>
    <row r="6" spans="1:9" x14ac:dyDescent="0.15">
      <c r="A6" s="7"/>
      <c r="I6" s="8"/>
    </row>
    <row r="7" spans="1:9" x14ac:dyDescent="0.15">
      <c r="A7" s="7"/>
      <c r="I7" s="8"/>
    </row>
    <row r="8" spans="1:9" x14ac:dyDescent="0.15">
      <c r="A8" s="7"/>
      <c r="I8" s="8"/>
    </row>
    <row r="9" spans="1:9" x14ac:dyDescent="0.15">
      <c r="A9" s="7"/>
      <c r="I9" s="8"/>
    </row>
    <row r="10" spans="1:9" x14ac:dyDescent="0.15">
      <c r="A10" s="7"/>
      <c r="I10" s="8"/>
    </row>
    <row r="11" spans="1:9" x14ac:dyDescent="0.15">
      <c r="A11" s="7"/>
      <c r="I11" s="8"/>
    </row>
    <row r="12" spans="1:9" x14ac:dyDescent="0.15">
      <c r="A12" s="7"/>
      <c r="I12" s="8"/>
    </row>
    <row r="13" spans="1:9" x14ac:dyDescent="0.15">
      <c r="A13" s="7"/>
      <c r="I13" s="8"/>
    </row>
    <row r="14" spans="1:9" x14ac:dyDescent="0.15">
      <c r="A14" s="7"/>
      <c r="I14" s="8"/>
    </row>
    <row r="15" spans="1:9" x14ac:dyDescent="0.15">
      <c r="A15" s="7"/>
      <c r="I15" s="8"/>
    </row>
    <row r="16" spans="1:9" x14ac:dyDescent="0.15">
      <c r="A16" s="7"/>
      <c r="I16" s="8"/>
    </row>
    <row r="17" spans="1:9" x14ac:dyDescent="0.15">
      <c r="A17" s="7"/>
      <c r="I17" s="8"/>
    </row>
    <row r="18" spans="1:9" x14ac:dyDescent="0.15">
      <c r="A18" s="7"/>
      <c r="I18" s="8"/>
    </row>
    <row r="19" spans="1:9" x14ac:dyDescent="0.15">
      <c r="A19" s="7"/>
      <c r="I19" s="8"/>
    </row>
    <row r="20" spans="1:9" x14ac:dyDescent="0.15">
      <c r="A20" s="7"/>
      <c r="I20" s="8"/>
    </row>
    <row r="21" spans="1:9" x14ac:dyDescent="0.15">
      <c r="A21" s="7"/>
      <c r="I21" s="8"/>
    </row>
    <row r="22" spans="1:9" x14ac:dyDescent="0.15">
      <c r="A22" s="7" t="s">
        <v>138</v>
      </c>
      <c r="I22" s="8"/>
    </row>
    <row r="23" spans="1:9" s="12" customFormat="1" x14ac:dyDescent="0.15">
      <c r="A23" s="9" t="s">
        <v>139</v>
      </c>
      <c r="B23" s="91" t="s">
        <v>140</v>
      </c>
      <c r="C23" s="91"/>
      <c r="D23" s="91"/>
      <c r="E23" s="91"/>
      <c r="F23" s="10" t="s">
        <v>141</v>
      </c>
      <c r="G23" s="10" t="s">
        <v>142</v>
      </c>
      <c r="H23" s="10" t="s">
        <v>143</v>
      </c>
      <c r="I23" s="11" t="s">
        <v>144</v>
      </c>
    </row>
    <row r="24" spans="1:9" x14ac:dyDescent="0.15">
      <c r="A24" s="13"/>
      <c r="B24" s="14"/>
      <c r="C24" s="15"/>
      <c r="D24" s="15"/>
      <c r="E24" s="16"/>
      <c r="F24" s="17"/>
      <c r="G24" s="17"/>
      <c r="H24" s="17"/>
      <c r="I24" s="18"/>
    </row>
    <row r="25" spans="1:9" x14ac:dyDescent="0.15">
      <c r="A25" s="13"/>
      <c r="B25" s="14"/>
      <c r="C25" s="15"/>
      <c r="D25" s="15"/>
      <c r="E25" s="16"/>
      <c r="F25" s="17"/>
      <c r="G25" s="17"/>
      <c r="H25" s="17"/>
      <c r="I25" s="18"/>
    </row>
    <row r="26" spans="1:9" x14ac:dyDescent="0.15">
      <c r="A26" s="13"/>
      <c r="B26" s="14"/>
      <c r="C26" s="15"/>
      <c r="D26" s="15"/>
      <c r="E26" s="16"/>
      <c r="F26" s="17"/>
      <c r="G26" s="17"/>
      <c r="H26" s="17"/>
      <c r="I26" s="18"/>
    </row>
    <row r="27" spans="1:9" x14ac:dyDescent="0.15">
      <c r="A27" s="13"/>
      <c r="B27" s="14"/>
      <c r="C27" s="15"/>
      <c r="D27" s="15"/>
      <c r="E27" s="16"/>
      <c r="F27" s="17"/>
      <c r="G27" s="17"/>
      <c r="H27" s="17"/>
      <c r="I27" s="18"/>
    </row>
    <row r="28" spans="1:9" x14ac:dyDescent="0.15">
      <c r="A28" s="13"/>
      <c r="B28" s="14"/>
      <c r="C28" s="15"/>
      <c r="D28" s="15"/>
      <c r="E28" s="16"/>
      <c r="F28" s="17"/>
      <c r="G28" s="17"/>
      <c r="H28" s="17"/>
      <c r="I28" s="18"/>
    </row>
    <row r="29" spans="1:9" x14ac:dyDescent="0.15">
      <c r="A29" s="13"/>
      <c r="B29" s="14"/>
      <c r="C29" s="15"/>
      <c r="D29" s="15"/>
      <c r="E29" s="16"/>
      <c r="F29" s="17"/>
      <c r="G29" s="17"/>
      <c r="H29" s="17"/>
      <c r="I29" s="18"/>
    </row>
    <row r="30" spans="1:9" x14ac:dyDescent="0.15">
      <c r="A30" s="13"/>
      <c r="B30" s="14"/>
      <c r="C30" s="15"/>
      <c r="D30" s="15"/>
      <c r="E30" s="16"/>
      <c r="F30" s="17"/>
      <c r="G30" s="17"/>
      <c r="H30" s="17"/>
      <c r="I30" s="18"/>
    </row>
    <row r="31" spans="1:9" x14ac:dyDescent="0.15">
      <c r="A31" s="13"/>
      <c r="B31" s="14"/>
      <c r="C31" s="15"/>
      <c r="D31" s="15"/>
      <c r="E31" s="16"/>
      <c r="F31" s="17"/>
      <c r="G31" s="17"/>
      <c r="H31" s="17"/>
      <c r="I31" s="18"/>
    </row>
    <row r="32" spans="1:9" x14ac:dyDescent="0.15">
      <c r="A32" s="13"/>
      <c r="B32" s="14"/>
      <c r="C32" s="15"/>
      <c r="D32" s="15"/>
      <c r="E32" s="16"/>
      <c r="F32" s="17"/>
      <c r="G32" s="17"/>
      <c r="H32" s="17"/>
      <c r="I32" s="18"/>
    </row>
    <row r="33" spans="1:9" x14ac:dyDescent="0.15">
      <c r="A33" s="13"/>
      <c r="B33" s="14"/>
      <c r="C33" s="15"/>
      <c r="D33" s="15"/>
      <c r="E33" s="16"/>
      <c r="F33" s="17"/>
      <c r="G33" s="17"/>
      <c r="H33" s="17"/>
      <c r="I33" s="18"/>
    </row>
    <row r="34" spans="1:9" x14ac:dyDescent="0.15">
      <c r="A34" s="13"/>
      <c r="B34" s="14"/>
      <c r="C34" s="15"/>
      <c r="D34" s="15"/>
      <c r="E34" s="16"/>
      <c r="F34" s="17"/>
      <c r="G34" s="17"/>
      <c r="H34" s="17"/>
      <c r="I34" s="18"/>
    </row>
    <row r="35" spans="1:9" x14ac:dyDescent="0.15">
      <c r="A35" s="13"/>
      <c r="B35" s="14"/>
      <c r="C35" s="15"/>
      <c r="D35" s="15"/>
      <c r="E35" s="16"/>
      <c r="F35" s="17"/>
      <c r="G35" s="17"/>
      <c r="H35" s="17"/>
      <c r="I35" s="18"/>
    </row>
    <row r="36" spans="1:9" x14ac:dyDescent="0.15">
      <c r="A36" s="13"/>
      <c r="B36" s="14"/>
      <c r="C36" s="15"/>
      <c r="D36" s="15"/>
      <c r="E36" s="16"/>
      <c r="F36" s="17"/>
      <c r="G36" s="17"/>
      <c r="H36" s="17"/>
      <c r="I36" s="18"/>
    </row>
    <row r="37" spans="1:9" x14ac:dyDescent="0.15">
      <c r="A37" s="13"/>
      <c r="B37" s="14"/>
      <c r="C37" s="15"/>
      <c r="D37" s="15"/>
      <c r="E37" s="16"/>
      <c r="F37" s="17"/>
      <c r="G37" s="17"/>
      <c r="H37" s="17"/>
      <c r="I37" s="18"/>
    </row>
    <row r="38" spans="1:9" x14ac:dyDescent="0.15">
      <c r="A38" s="13"/>
      <c r="B38" s="14"/>
      <c r="C38" s="15"/>
      <c r="D38" s="15"/>
      <c r="E38" s="16"/>
      <c r="F38" s="17"/>
      <c r="G38" s="17"/>
      <c r="H38" s="17"/>
      <c r="I38" s="18"/>
    </row>
    <row r="39" spans="1:9" x14ac:dyDescent="0.15">
      <c r="A39" s="13"/>
      <c r="B39" s="14"/>
      <c r="C39" s="15"/>
      <c r="D39" s="15"/>
      <c r="E39" s="16"/>
      <c r="F39" s="17"/>
      <c r="G39" s="17"/>
      <c r="H39" s="17"/>
      <c r="I39" s="18"/>
    </row>
    <row r="40" spans="1:9" x14ac:dyDescent="0.15">
      <c r="A40" s="13"/>
      <c r="B40" s="14"/>
      <c r="C40" s="15"/>
      <c r="D40" s="15"/>
      <c r="E40" s="16"/>
      <c r="F40" s="17"/>
      <c r="G40" s="17"/>
      <c r="H40" s="17"/>
      <c r="I40" s="18"/>
    </row>
    <row r="41" spans="1:9" x14ac:dyDescent="0.15">
      <c r="A41" s="7" t="s">
        <v>145</v>
      </c>
      <c r="I41" s="8"/>
    </row>
    <row r="42" spans="1:9" x14ac:dyDescent="0.15">
      <c r="A42" s="7"/>
      <c r="I42" s="8"/>
    </row>
    <row r="43" spans="1:9" x14ac:dyDescent="0.15">
      <c r="A43" s="7"/>
      <c r="I43" s="8"/>
    </row>
    <row r="44" spans="1:9" x14ac:dyDescent="0.15">
      <c r="A44" s="7"/>
      <c r="I44" s="8"/>
    </row>
    <row r="45" spans="1:9" x14ac:dyDescent="0.15">
      <c r="A45" s="7"/>
      <c r="I45" s="8"/>
    </row>
    <row r="46" spans="1:9" x14ac:dyDescent="0.15">
      <c r="A46" s="7"/>
      <c r="I46" s="8"/>
    </row>
    <row r="47" spans="1:9" x14ac:dyDescent="0.15">
      <c r="A47" s="7"/>
      <c r="I47" s="8"/>
    </row>
    <row r="48" spans="1:9" x14ac:dyDescent="0.15">
      <c r="A48" s="7" t="s">
        <v>149</v>
      </c>
      <c r="I48" s="8"/>
    </row>
    <row r="49" spans="1:9" x14ac:dyDescent="0.15">
      <c r="A49" s="25" t="s">
        <v>150</v>
      </c>
      <c r="I49" s="8"/>
    </row>
    <row r="50" spans="1:9" x14ac:dyDescent="0.15">
      <c r="A50" s="7"/>
      <c r="I50" s="8"/>
    </row>
    <row r="51" spans="1:9" x14ac:dyDescent="0.15">
      <c r="A51" s="7"/>
      <c r="I51" s="8"/>
    </row>
    <row r="52" spans="1:9" x14ac:dyDescent="0.15">
      <c r="A52" s="7"/>
      <c r="I52" s="8"/>
    </row>
    <row r="53" spans="1:9" x14ac:dyDescent="0.15">
      <c r="A53" s="7"/>
      <c r="I53" s="8"/>
    </row>
    <row r="54" spans="1:9" x14ac:dyDescent="0.15">
      <c r="A54" s="7"/>
      <c r="I54" s="8"/>
    </row>
    <row r="55" spans="1:9" x14ac:dyDescent="0.15">
      <c r="A55" s="7"/>
      <c r="I55" s="8"/>
    </row>
    <row r="56" spans="1:9" ht="14.25" thickBot="1" x14ac:dyDescent="0.2">
      <c r="A56" s="19"/>
      <c r="B56" s="20"/>
      <c r="C56" s="20"/>
      <c r="D56" s="20"/>
      <c r="E56" s="20"/>
      <c r="F56" s="20"/>
      <c r="G56" s="20"/>
      <c r="H56" s="20"/>
      <c r="I56" s="21"/>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表１</vt:lpstr>
      <vt:lpstr>表２</vt:lpstr>
      <vt:lpstr>表３</vt:lpstr>
      <vt:lpstr>表４</vt:lpstr>
      <vt:lpstr>表５</vt:lpstr>
      <vt:lpstr>表６</vt:lpstr>
      <vt:lpstr>表７（公募）</vt:lpstr>
      <vt:lpstr>表７付表</vt:lpstr>
      <vt:lpstr>表１!Print_Area</vt:lpstr>
      <vt:lpstr>表２!Print_Area</vt:lpstr>
      <vt:lpstr>表３!Print_Area</vt:lpstr>
      <vt:lpstr>表４!Print_Area</vt:lpstr>
      <vt:lpstr>表５!Print_Area</vt:lpstr>
      <vt:lpstr>表６!Print_Area</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則久</dc:creator>
  <cp:lastModifiedBy>澤田 充弘</cp:lastModifiedBy>
  <cp:lastPrinted>2026-09-07T09:24:54Z</cp:lastPrinted>
  <dcterms:created xsi:type="dcterms:W3CDTF">1997-01-08T22:48:59Z</dcterms:created>
  <dcterms:modified xsi:type="dcterms:W3CDTF">2026-09-07T09:27:42Z</dcterms:modified>
</cp:coreProperties>
</file>