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A4494FA6-FD63-437E-9797-B424B484EE10}" xr6:coauthVersionLast="47" xr6:coauthVersionMax="47" xr10:uidLastSave="{00000000-0000-0000-0000-000000000000}"/>
  <bookViews>
    <workbookView xWindow="-120" yWindow="-120" windowWidth="29040" windowHeight="15720" activeTab="6" xr2:uid="{00000000-000D-0000-FFFF-FFFF00000000}"/>
  </bookViews>
  <sheets>
    <sheet name="表１" sheetId="1" r:id="rId1"/>
    <sheet name="表２" sheetId="2" r:id="rId2"/>
    <sheet name="表３" sheetId="3" r:id="rId3"/>
    <sheet name="表４" sheetId="4" r:id="rId4"/>
    <sheet name="表５" sheetId="6" r:id="rId5"/>
    <sheet name="表６" sheetId="7" r:id="rId6"/>
    <sheet name="表７（公募）" sheetId="13" r:id="rId7"/>
    <sheet name="表７付表" sheetId="9" r:id="rId8"/>
  </sheets>
  <definedNames>
    <definedName name="_xlnm.Print_Area" localSheetId="0">表１!$A$1:$F$22</definedName>
    <definedName name="_xlnm.Print_Area" localSheetId="1">表２!$A$1:$D$15</definedName>
    <definedName name="_xlnm.Print_Area" localSheetId="2">表３!$A$1:$E$19</definedName>
    <definedName name="_xlnm.Print_Area" localSheetId="3">表４!$A$1:$L$28</definedName>
    <definedName name="_xlnm.Print_Area" localSheetId="4">表５!$A$1:$F$17</definedName>
    <definedName name="_xlnm.Print_Area" localSheetId="5">表６!$A$1:$E$17</definedName>
    <definedName name="_xlnm.Print_Area" localSheetId="6">'表７（公募）'!$A$1:$O$60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7" l="1"/>
  <c r="C16" i="7"/>
  <c r="C15" i="2"/>
  <c r="C14" i="2"/>
  <c r="B16" i="7"/>
  <c r="B14" i="2"/>
  <c r="D18" i="3"/>
  <c r="D17" i="3"/>
  <c r="C16" i="3"/>
  <c r="K12" i="13"/>
  <c r="L12" i="13"/>
  <c r="O34" i="13"/>
  <c r="N34" i="13"/>
  <c r="O31" i="13"/>
  <c r="N31" i="13"/>
  <c r="O26" i="13"/>
  <c r="N26" i="13"/>
  <c r="J12" i="13"/>
  <c r="I12" i="13"/>
  <c r="H12" i="13"/>
  <c r="M11" i="13"/>
  <c r="M10" i="13"/>
  <c r="O8" i="13"/>
  <c r="N8" i="13"/>
  <c r="O6" i="13"/>
  <c r="O37" i="13" s="1"/>
  <c r="N6" i="13"/>
  <c r="E10" i="3"/>
  <c r="E5" i="3"/>
  <c r="E19" i="3" s="1"/>
  <c r="E16" i="3"/>
  <c r="E13" i="3"/>
  <c r="E3" i="3"/>
  <c r="M12" i="13" l="1"/>
  <c r="N37" i="13"/>
</calcChain>
</file>

<file path=xl/sharedStrings.xml><?xml version="1.0" encoding="utf-8"?>
<sst xmlns="http://schemas.openxmlformats.org/spreadsheetml/2006/main" count="360" uniqueCount="228">
  <si>
    <t>①申請資格を有していること</t>
  </si>
  <si>
    <t>②欠格事項に該当しないこと</t>
  </si>
  <si>
    <t>③複数の申請をしていないこと。</t>
  </si>
  <si>
    <t>④収支計画書に記載された指定管理料の総額が、公募要領に記載した上限額以下であること。</t>
  </si>
  <si>
    <t>⑤申請書類が申請期間内に持参又は郵送により所定の提出先に提出されていること</t>
  </si>
  <si>
    <t>⑥申請書類の記載事項に不備がないこと</t>
  </si>
  <si>
    <t>説明</t>
    <rPh sb="0" eb="2">
      <t>セツメイ</t>
    </rPh>
    <phoneticPr fontId="1"/>
  </si>
  <si>
    <t>単体</t>
    <rPh sb="0" eb="2">
      <t>タンタイ</t>
    </rPh>
    <phoneticPr fontId="1"/>
  </si>
  <si>
    <t>団体であること</t>
    <rPh sb="0" eb="2">
      <t>ダンタイ</t>
    </rPh>
    <phoneticPr fontId="1"/>
  </si>
  <si>
    <t>法人であるかどうかは問わない</t>
    <rPh sb="0" eb="2">
      <t>ホウジン</t>
    </rPh>
    <rPh sb="10" eb="11">
      <t>ト</t>
    </rPh>
    <phoneticPr fontId="1"/>
  </si>
  <si>
    <t>本店や主たる営業所に限定しない</t>
    <rPh sb="0" eb="2">
      <t>ホンテン</t>
    </rPh>
    <rPh sb="3" eb="4">
      <t>シュ</t>
    </rPh>
    <rPh sb="6" eb="9">
      <t>エイギョウショ</t>
    </rPh>
    <rPh sb="10" eb="12">
      <t>ゲンテイ</t>
    </rPh>
    <phoneticPr fontId="1"/>
  </si>
  <si>
    <t>○</t>
    <phoneticPr fontId="1"/>
  </si>
  <si>
    <t>　団体の責めに帰すべき事由により市又は他の地方公共団体から指定管理者の指定を取り消され、その取り消しの日から３年を経過しない団体</t>
    <rPh sb="1" eb="3">
      <t>ダンタイ</t>
    </rPh>
    <rPh sb="4" eb="5">
      <t>セ</t>
    </rPh>
    <rPh sb="7" eb="8">
      <t>キ</t>
    </rPh>
    <rPh sb="11" eb="13">
      <t>ジユウ</t>
    </rPh>
    <rPh sb="16" eb="17">
      <t>シ</t>
    </rPh>
    <rPh sb="17" eb="18">
      <t>マタ</t>
    </rPh>
    <rPh sb="19" eb="20">
      <t>タ</t>
    </rPh>
    <rPh sb="21" eb="23">
      <t>チホウ</t>
    </rPh>
    <rPh sb="23" eb="25">
      <t>コウキョウ</t>
    </rPh>
    <rPh sb="25" eb="27">
      <t>ダンタイ</t>
    </rPh>
    <rPh sb="29" eb="31">
      <t>シテイ</t>
    </rPh>
    <rPh sb="31" eb="34">
      <t>カンリシャ</t>
    </rPh>
    <rPh sb="35" eb="37">
      <t>シテイ</t>
    </rPh>
    <rPh sb="38" eb="39">
      <t>ト</t>
    </rPh>
    <rPh sb="40" eb="41">
      <t>ケ</t>
    </rPh>
    <rPh sb="46" eb="47">
      <t>ト</t>
    </rPh>
    <rPh sb="48" eb="49">
      <t>ケ</t>
    </rPh>
    <rPh sb="51" eb="52">
      <t>ヒ</t>
    </rPh>
    <rPh sb="55" eb="56">
      <t>ネン</t>
    </rPh>
    <rPh sb="57" eb="59">
      <t>ケイカ</t>
    </rPh>
    <rPh sb="62" eb="64">
      <t>ダンタイ</t>
    </rPh>
    <phoneticPr fontId="1"/>
  </si>
  <si>
    <t>　団体の役員（法人でない団体にあっては、当該団体の代表者）のうち次のいずれかに該当する者がある団体</t>
    <rPh sb="1" eb="3">
      <t>ダンタイ</t>
    </rPh>
    <rPh sb="4" eb="6">
      <t>ヤクイン</t>
    </rPh>
    <rPh sb="7" eb="9">
      <t>ホウジン</t>
    </rPh>
    <rPh sb="12" eb="14">
      <t>ダンタイ</t>
    </rPh>
    <rPh sb="20" eb="21">
      <t>トウ</t>
    </rPh>
    <rPh sb="21" eb="22">
      <t>ガイ</t>
    </rPh>
    <rPh sb="22" eb="24">
      <t>ダンタイ</t>
    </rPh>
    <rPh sb="25" eb="28">
      <t>ダイヒョウシャ</t>
    </rPh>
    <rPh sb="32" eb="33">
      <t>ツギ</t>
    </rPh>
    <rPh sb="39" eb="41">
      <t>ガイトウ</t>
    </rPh>
    <rPh sb="43" eb="44">
      <t>モノ</t>
    </rPh>
    <rPh sb="47" eb="49">
      <t>ダンタイ</t>
    </rPh>
    <phoneticPr fontId="1"/>
  </si>
  <si>
    <t>欠　格　事　項</t>
    <rPh sb="0" eb="1">
      <t>ケツ</t>
    </rPh>
    <rPh sb="2" eb="3">
      <t>カク</t>
    </rPh>
    <rPh sb="4" eb="5">
      <t>コト</t>
    </rPh>
    <rPh sb="6" eb="7">
      <t>コウ</t>
    </rPh>
    <phoneticPr fontId="1"/>
  </si>
  <si>
    <t>選定基準</t>
    <rPh sb="0" eb="2">
      <t>センテイ</t>
    </rPh>
    <rPh sb="2" eb="4">
      <t>キジュン</t>
    </rPh>
    <phoneticPr fontId="1"/>
  </si>
  <si>
    <t xml:space="preserve"> 【法令等の遵守】
a) （関係法令及び）設置条例等の趣旨及び規定に違反していないこと</t>
    <rPh sb="2" eb="4">
      <t>ホウレイ</t>
    </rPh>
    <rPh sb="4" eb="5">
      <t>トウ</t>
    </rPh>
    <rPh sb="6" eb="8">
      <t>ジュンシュ</t>
    </rPh>
    <rPh sb="14" eb="16">
      <t>カンケイ</t>
    </rPh>
    <rPh sb="16" eb="18">
      <t>ホウレイ</t>
    </rPh>
    <rPh sb="18" eb="19">
      <t>オヨ</t>
    </rPh>
    <rPh sb="21" eb="23">
      <t>セッチ</t>
    </rPh>
    <rPh sb="23" eb="25">
      <t>ジョウレイ</t>
    </rPh>
    <rPh sb="25" eb="26">
      <t>トウ</t>
    </rPh>
    <rPh sb="27" eb="29">
      <t>シュシ</t>
    </rPh>
    <rPh sb="29" eb="30">
      <t>オヨ</t>
    </rPh>
    <rPh sb="31" eb="33">
      <t>キテイ</t>
    </rPh>
    <rPh sb="34" eb="36">
      <t>イハン</t>
    </rPh>
    <phoneticPr fontId="1"/>
  </si>
  <si>
    <t xml:space="preserve"> 【要求水準の充足】
b) 業務の細目毎に要求水準を満たしていることが確認できること</t>
    <rPh sb="2" eb="4">
      <t>ヨウキュウ</t>
    </rPh>
    <rPh sb="4" eb="6">
      <t>スイジュン</t>
    </rPh>
    <rPh sb="7" eb="9">
      <t>ジュウソク</t>
    </rPh>
    <rPh sb="14" eb="16">
      <t>ギョウム</t>
    </rPh>
    <rPh sb="17" eb="19">
      <t>サイモク</t>
    </rPh>
    <rPh sb="19" eb="20">
      <t>ゴト</t>
    </rPh>
    <rPh sb="21" eb="23">
      <t>ヨウキュウ</t>
    </rPh>
    <rPh sb="23" eb="25">
      <t>スイジュン</t>
    </rPh>
    <rPh sb="26" eb="27">
      <t>ミ</t>
    </rPh>
    <rPh sb="35" eb="37">
      <t>カクニン</t>
    </rPh>
    <phoneticPr fontId="1"/>
  </si>
  <si>
    <t>c) 管理の目標に定める水準を満たしていること</t>
    <rPh sb="3" eb="5">
      <t>カンリ</t>
    </rPh>
    <rPh sb="6" eb="8">
      <t>モクヒョウ</t>
    </rPh>
    <rPh sb="9" eb="10">
      <t>サダ</t>
    </rPh>
    <rPh sb="12" eb="14">
      <t>スイジュン</t>
    </rPh>
    <rPh sb="15" eb="16">
      <t>ミ</t>
    </rPh>
    <phoneticPr fontId="1"/>
  </si>
  <si>
    <t xml:space="preserve"> 【維持管理業務実施体制の確立】
a) 要求水準等に定める管理に必要な体制等を充たしていること</t>
    <rPh sb="2" eb="4">
      <t>イジ</t>
    </rPh>
    <rPh sb="4" eb="6">
      <t>カンリ</t>
    </rPh>
    <rPh sb="6" eb="8">
      <t>ギョウム</t>
    </rPh>
    <rPh sb="8" eb="10">
      <t>ジッシ</t>
    </rPh>
    <rPh sb="10" eb="12">
      <t>タイセイ</t>
    </rPh>
    <rPh sb="13" eb="15">
      <t>カクリツ</t>
    </rPh>
    <rPh sb="20" eb="22">
      <t>ヨウキュウ</t>
    </rPh>
    <rPh sb="22" eb="25">
      <t>スイジュントウ</t>
    </rPh>
    <rPh sb="26" eb="27">
      <t>サダ</t>
    </rPh>
    <rPh sb="29" eb="31">
      <t>カンリ</t>
    </rPh>
    <rPh sb="32" eb="34">
      <t>ヒツヨウ</t>
    </rPh>
    <rPh sb="35" eb="38">
      <t>タイセイトウ</t>
    </rPh>
    <rPh sb="39" eb="40">
      <t>ミ</t>
    </rPh>
    <phoneticPr fontId="1"/>
  </si>
  <si>
    <t xml:space="preserve"> 【資産及び財務の状況】
b) 過去１年間に著しい資産の減少又は収支の悪化が認められないこと</t>
    <rPh sb="2" eb="4">
      <t>シサン</t>
    </rPh>
    <rPh sb="4" eb="5">
      <t>オヨ</t>
    </rPh>
    <rPh sb="6" eb="8">
      <t>ザイム</t>
    </rPh>
    <rPh sb="9" eb="11">
      <t>ジョウキョウ</t>
    </rPh>
    <rPh sb="16" eb="18">
      <t>カコ</t>
    </rPh>
    <rPh sb="19" eb="21">
      <t>ネンカン</t>
    </rPh>
    <rPh sb="22" eb="23">
      <t>イチジル</t>
    </rPh>
    <rPh sb="25" eb="27">
      <t>シサン</t>
    </rPh>
    <rPh sb="28" eb="30">
      <t>ゲンショウ</t>
    </rPh>
    <rPh sb="30" eb="31">
      <t>マタ</t>
    </rPh>
    <rPh sb="32" eb="34">
      <t>シュウシ</t>
    </rPh>
    <rPh sb="35" eb="37">
      <t>アッカ</t>
    </rPh>
    <rPh sb="38" eb="39">
      <t>ミト</t>
    </rPh>
    <phoneticPr fontId="1"/>
  </si>
  <si>
    <t>c) 市税、消費税及び地方消費税の滞納がないこと</t>
    <rPh sb="3" eb="5">
      <t>シゼイ</t>
    </rPh>
    <rPh sb="6" eb="9">
      <t>ショウヒゼイ</t>
    </rPh>
    <rPh sb="9" eb="10">
      <t>オヨ</t>
    </rPh>
    <rPh sb="11" eb="13">
      <t>チホウ</t>
    </rPh>
    <rPh sb="13" eb="16">
      <t>ショウヒゼイ</t>
    </rPh>
    <rPh sb="17" eb="19">
      <t>タイノウ</t>
    </rPh>
    <phoneticPr fontId="1"/>
  </si>
  <si>
    <t xml:space="preserve"> 【法令遵守能力等】
d) 団体の目的等が、公序良俗に反しないものであること</t>
    <rPh sb="2" eb="4">
      <t>ホウレイ</t>
    </rPh>
    <rPh sb="4" eb="6">
      <t>ジュンシュ</t>
    </rPh>
    <rPh sb="6" eb="9">
      <t>ノウリョクトウ</t>
    </rPh>
    <rPh sb="14" eb="16">
      <t>ダンタイ</t>
    </rPh>
    <rPh sb="17" eb="20">
      <t>モクテキトウ</t>
    </rPh>
    <rPh sb="22" eb="26">
      <t>コウジョリョウゾク</t>
    </rPh>
    <rPh sb="27" eb="28">
      <t>ハン</t>
    </rPh>
    <phoneticPr fontId="1"/>
  </si>
  <si>
    <t>e) 役員等（法人でない団体にあっては、代表者）に禁固刑以上の刑に処せられ、その執行を終えていないものがいないこと</t>
    <rPh sb="3" eb="6">
      <t>ヤクイントウ</t>
    </rPh>
    <rPh sb="7" eb="9">
      <t>ホウジン</t>
    </rPh>
    <rPh sb="12" eb="14">
      <t>ダンタイ</t>
    </rPh>
    <rPh sb="20" eb="23">
      <t>ダイヒョウシャ</t>
    </rPh>
    <rPh sb="25" eb="27">
      <t>キンコ</t>
    </rPh>
    <rPh sb="27" eb="28">
      <t>ケイ</t>
    </rPh>
    <rPh sb="28" eb="30">
      <t>イジョウ</t>
    </rPh>
    <rPh sb="31" eb="32">
      <t>ケイ</t>
    </rPh>
    <rPh sb="33" eb="34">
      <t>ショ</t>
    </rPh>
    <rPh sb="40" eb="42">
      <t>シッコウ</t>
    </rPh>
    <rPh sb="43" eb="44">
      <t>オ</t>
    </rPh>
    <phoneticPr fontId="1"/>
  </si>
  <si>
    <t xml:space="preserve"> 【収支計画の妥当性】
a) 事業計画と収支計画が整合していること</t>
    <rPh sb="2" eb="4">
      <t>シュウシ</t>
    </rPh>
    <rPh sb="4" eb="6">
      <t>ケイカク</t>
    </rPh>
    <rPh sb="7" eb="10">
      <t>ダトウセイ</t>
    </rPh>
    <rPh sb="15" eb="17">
      <t>ジギョウ</t>
    </rPh>
    <rPh sb="17" eb="19">
      <t>ケイカク</t>
    </rPh>
    <rPh sb="20" eb="22">
      <t>シュウシ</t>
    </rPh>
    <rPh sb="22" eb="24">
      <t>ケイカク</t>
    </rPh>
    <rPh sb="25" eb="27">
      <t>セイゴウ</t>
    </rPh>
    <phoneticPr fontId="1"/>
  </si>
  <si>
    <t>b) 各種発生費用が市場価格と極端に乖離していないこと</t>
    <rPh sb="3" eb="5">
      <t>カクシュ</t>
    </rPh>
    <rPh sb="5" eb="7">
      <t>ハッセイ</t>
    </rPh>
    <rPh sb="7" eb="9">
      <t>ヒヨウ</t>
    </rPh>
    <rPh sb="10" eb="12">
      <t>シジョウ</t>
    </rPh>
    <rPh sb="12" eb="14">
      <t>カカク</t>
    </rPh>
    <rPh sb="15" eb="17">
      <t>キョクタン</t>
    </rPh>
    <rPh sb="18" eb="20">
      <t>カイリ</t>
    </rPh>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</si>
  <si>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</si>
  <si>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（財務関係資料）</t>
    <rPh sb="1" eb="3">
      <t>ザイム</t>
    </rPh>
    <rPh sb="3" eb="5">
      <t>カンケイ</t>
    </rPh>
    <rPh sb="5" eb="7">
      <t>シリョウ</t>
    </rPh>
    <phoneticPr fontId="1"/>
  </si>
  <si>
    <t>（納税証明書）</t>
    <rPh sb="1" eb="3">
      <t>ノウゼイ</t>
    </rPh>
    <rPh sb="3" eb="6">
      <t>ショウメイショ</t>
    </rPh>
    <phoneticPr fontId="1"/>
  </si>
  <si>
    <t>（定款・寄付行為、誓約書等）</t>
    <rPh sb="1" eb="3">
      <t>テイカン</t>
    </rPh>
    <rPh sb="4" eb="6">
      <t>キフ</t>
    </rPh>
    <rPh sb="6" eb="8">
      <t>コウイ</t>
    </rPh>
    <rPh sb="9" eb="12">
      <t>セイヤクショ</t>
    </rPh>
    <rPh sb="12" eb="13">
      <t>トウ</t>
    </rPh>
    <phoneticPr fontId="1"/>
  </si>
  <si>
    <t>（誓約書等）</t>
    <rPh sb="1" eb="4">
      <t>セイヤクショ</t>
    </rPh>
    <rPh sb="4" eb="5">
      <t>トウ</t>
    </rPh>
    <phoneticPr fontId="1"/>
  </si>
  <si>
    <t>①</t>
    <phoneticPr fontId="1"/>
  </si>
  <si>
    <t>②</t>
    <phoneticPr fontId="1"/>
  </si>
  <si>
    <t>③</t>
    <phoneticPr fontId="1"/>
  </si>
  <si>
    <t>④</t>
    <phoneticPr fontId="1"/>
  </si>
  <si>
    <t>⑤</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</si>
  <si>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</si>
  <si>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</si>
  <si>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業務処理を安定して行うための能力を有していること。</t>
    <rPh sb="0" eb="2">
      <t>ギョウム</t>
    </rPh>
    <rPh sb="2" eb="4">
      <t>ショリ</t>
    </rPh>
    <rPh sb="5" eb="7">
      <t>アンテイ</t>
    </rPh>
    <rPh sb="9" eb="10">
      <t>オコナ</t>
    </rPh>
    <rPh sb="14" eb="16">
      <t>ノウリョク</t>
    </rPh>
    <rPh sb="17" eb="18">
      <t>ユウ</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</si>
  <si>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</si>
  <si>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</si>
  <si>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　収支計画書の内容が、施設の管理経費の縮減が図られるものであること。</t>
    <rPh sb="1" eb="3">
      <t>シュウシ</t>
    </rPh>
    <rPh sb="3" eb="6">
      <t>ケイカクショ</t>
    </rPh>
    <rPh sb="7" eb="9">
      <t>ナイヨウ</t>
    </rPh>
    <rPh sb="11" eb="13">
      <t>シセツ</t>
    </rPh>
    <rPh sb="14" eb="16">
      <t>カンリ</t>
    </rPh>
    <rPh sb="16" eb="18">
      <t>ケイヒ</t>
    </rPh>
    <rPh sb="19" eb="21">
      <t>シュクゲン</t>
    </rPh>
    <rPh sb="22" eb="23">
      <t>ハカ</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</si>
  <si>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</si>
  <si>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</si>
  <si>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</si>
  <si>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</si>
  <si>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【表４】評価方法</t>
    <rPh sb="1" eb="2">
      <t>ヒョウ</t>
    </rPh>
    <rPh sb="4" eb="6">
      <t>ヒョウカ</t>
    </rPh>
    <rPh sb="6" eb="8">
      <t>ホウホウ</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</si>
  <si>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</si>
  <si>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①</t>
    <phoneticPr fontId="1"/>
  </si>
  <si>
    <t>②</t>
    <phoneticPr fontId="1"/>
  </si>
  <si>
    <t>③</t>
    <phoneticPr fontId="1"/>
  </si>
  <si>
    <t>④</t>
    <phoneticPr fontId="1"/>
  </si>
  <si>
    <t>②</t>
    <phoneticPr fontId="1"/>
  </si>
  <si>
    <t>②</t>
    <phoneticPr fontId="1"/>
  </si>
  <si>
    <r>
      <t xml:space="preserve">適合状況※
</t>
    </r>
    <r>
      <rPr>
        <sz val="10"/>
        <rFont val="ＭＳ Ｐゴシック"/>
        <family val="3"/>
        <charset val="128"/>
      </rPr>
      <t>（主な審査資料）</t>
    </r>
    <rPh sb="0" eb="2">
      <t>テキゴウ</t>
    </rPh>
    <rPh sb="2" eb="4">
      <t>ジョウキョウ</t>
    </rPh>
    <rPh sb="7" eb="8">
      <t>オモ</t>
    </rPh>
    <rPh sb="9" eb="11">
      <t>シンサ</t>
    </rPh>
    <rPh sb="11" eb="13">
      <t>シリョウ</t>
    </rPh>
    <phoneticPr fontId="1"/>
  </si>
  <si>
    <t>申　請　資　格</t>
    <phoneticPr fontId="1"/>
  </si>
  <si>
    <t>①</t>
    <phoneticPr fontId="1"/>
  </si>
  <si>
    <t>②</t>
    <phoneticPr fontId="1"/>
  </si>
  <si>
    <t>②</t>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</si>
  <si>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</si>
  <si>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</si>
  <si>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</si>
  <si>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</si>
  <si>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</si>
  <si>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</si>
  <si>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</si>
  <si>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管理運営の基本方針が施設の設置目的に合致しているか</t>
    <rPh sb="0" eb="2">
      <t>カンリ</t>
    </rPh>
    <rPh sb="2" eb="4">
      <t>ウンエイ</t>
    </rPh>
    <rPh sb="5" eb="7">
      <t>キホン</t>
    </rPh>
    <rPh sb="7" eb="9">
      <t>ホウシン</t>
    </rPh>
    <rPh sb="10" eb="12">
      <t>シセツ</t>
    </rPh>
    <rPh sb="13" eb="15">
      <t>セッチ</t>
    </rPh>
    <rPh sb="15" eb="17">
      <t>モクテキ</t>
    </rPh>
    <rPh sb="18" eb="20">
      <t>ガッチ</t>
    </rPh>
    <phoneticPr fontId="1"/>
  </si>
  <si>
    <t>防火管理者を定めるほか、防火管理上適正な措置（消防法）</t>
    <rPh sb="0" eb="2">
      <t>ボウカ</t>
    </rPh>
    <rPh sb="2" eb="5">
      <t>カンリシャ</t>
    </rPh>
    <rPh sb="6" eb="7">
      <t>サダ</t>
    </rPh>
    <rPh sb="12" eb="14">
      <t>ボウカ</t>
    </rPh>
    <rPh sb="14" eb="16">
      <t>カンリ</t>
    </rPh>
    <rPh sb="16" eb="17">
      <t>ジョウ</t>
    </rPh>
    <rPh sb="17" eb="19">
      <t>テキセイ</t>
    </rPh>
    <rPh sb="20" eb="22">
      <t>ソチ</t>
    </rPh>
    <rPh sb="23" eb="26">
      <t>ショウボウホウ</t>
    </rPh>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</si>
  <si>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</si>
  <si>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</si>
  <si>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</si>
  <si>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業務遂行に係る意思決定を迅速に行える組織体制、責任の所在と役割の分担明確化</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</si>
  <si>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</si>
  <si>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業務の内容に応じ、専門的な知識・経験等を有する職員の配置</t>
    <rPh sb="0" eb="2">
      <t>ギョウム</t>
    </rPh>
    <rPh sb="3" eb="5">
      <t>ナイヨウ</t>
    </rPh>
    <rPh sb="6" eb="7">
      <t>オウ</t>
    </rPh>
    <rPh sb="9" eb="12">
      <t>センモンテキ</t>
    </rPh>
    <rPh sb="13" eb="15">
      <t>チシキ</t>
    </rPh>
    <rPh sb="16" eb="19">
      <t>ケイケントウ</t>
    </rPh>
    <rPh sb="20" eb="21">
      <t>ユウ</t>
    </rPh>
    <rPh sb="23" eb="25">
      <t>ショクイン</t>
    </rPh>
    <rPh sb="26" eb="28">
      <t>ハイチ</t>
    </rPh>
    <phoneticPr fontId="1"/>
  </si>
  <si>
    <t>市民活動に関する相談に対応できる人員の配置</t>
    <rPh sb="0" eb="2">
      <t>シミン</t>
    </rPh>
    <rPh sb="2" eb="4">
      <t>カツドウ</t>
    </rPh>
    <rPh sb="5" eb="6">
      <t>カン</t>
    </rPh>
    <rPh sb="8" eb="10">
      <t>ソウダン</t>
    </rPh>
    <rPh sb="11" eb="13">
      <t>タイオウ</t>
    </rPh>
    <rPh sb="16" eb="18">
      <t>ジンイン</t>
    </rPh>
    <rPh sb="19" eb="21">
      <t>ハイチ</t>
    </rPh>
    <phoneticPr fontId="1"/>
  </si>
  <si>
    <t>コンソーシアム</t>
    <phoneticPr fontId="1"/>
  </si>
  <si>
    <t>構成員</t>
    <rPh sb="0" eb="3">
      <t>コウセイイン</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</si>
  <si>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</si>
  <si>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</si>
  <si>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管理の目標を達成するための具体的かつ効果的な方策</t>
    <rPh sb="0" eb="2">
      <t>カンリ</t>
    </rPh>
    <rPh sb="3" eb="5">
      <t>モクヒョウ</t>
    </rPh>
    <rPh sb="6" eb="8">
      <t>タッセイ</t>
    </rPh>
    <rPh sb="13" eb="16">
      <t>グタイテキ</t>
    </rPh>
    <rPh sb="18" eb="21">
      <t>コウカテキ</t>
    </rPh>
    <rPh sb="22" eb="24">
      <t>ホウサク</t>
    </rPh>
    <phoneticPr fontId="1"/>
  </si>
  <si>
    <t>施設の利用を促進させる方策（ＰＲ・広報活動）</t>
    <rPh sb="0" eb="2">
      <t>シセツ</t>
    </rPh>
    <rPh sb="3" eb="5">
      <t>リヨウ</t>
    </rPh>
    <rPh sb="6" eb="8">
      <t>ソクシン</t>
    </rPh>
    <rPh sb="11" eb="13">
      <t>ホウサク</t>
    </rPh>
    <rPh sb="17" eb="19">
      <t>コウホウ</t>
    </rPh>
    <rPh sb="19" eb="21">
      <t>カツドウ</t>
    </rPh>
    <phoneticPr fontId="1"/>
  </si>
  <si>
    <t>インターネットなどの情報提供サービス（施設内容、行事内容等）</t>
    <rPh sb="10" eb="12">
      <t>ジョウホウ</t>
    </rPh>
    <rPh sb="12" eb="14">
      <t>テイキョウ</t>
    </rPh>
    <rPh sb="19" eb="21">
      <t>シセツ</t>
    </rPh>
    <rPh sb="21" eb="23">
      <t>ナイヨウ</t>
    </rPh>
    <rPh sb="24" eb="26">
      <t>ギョウジ</t>
    </rPh>
    <rPh sb="26" eb="28">
      <t>ナイヨウ</t>
    </rPh>
    <rPh sb="28" eb="29">
      <t>トウ</t>
    </rPh>
    <phoneticPr fontId="1"/>
  </si>
  <si>
    <t>高齢者や身障者への配慮に関する提案</t>
    <rPh sb="0" eb="3">
      <t>コウレイシャ</t>
    </rPh>
    <rPh sb="4" eb="7">
      <t>シンショウシャ</t>
    </rPh>
    <rPh sb="9" eb="11">
      <t>ハイリョ</t>
    </rPh>
    <rPh sb="12" eb="13">
      <t>カン</t>
    </rPh>
    <rPh sb="15" eb="17">
      <t>テイアン</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</si>
  <si>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</si>
  <si>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</si>
  <si>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</si>
  <si>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</si>
  <si>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</si>
  <si>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</si>
  <si>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</si>
  <si>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 xml:space="preserve"> 破産宣告を受けた法人又は清算法人</t>
    <rPh sb="1" eb="3">
      <t>ハサン</t>
    </rPh>
    <rPh sb="3" eb="5">
      <t>センコク</t>
    </rPh>
    <rPh sb="6" eb="7">
      <t>ウ</t>
    </rPh>
    <rPh sb="9" eb="11">
      <t>ホウジン</t>
    </rPh>
    <rPh sb="11" eb="12">
      <t>マタ</t>
    </rPh>
    <rPh sb="13" eb="15">
      <t>セイサン</t>
    </rPh>
    <rPh sb="15" eb="17">
      <t>ホウジン</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</si>
  <si>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</si>
  <si>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</si>
  <si>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</si>
  <si>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</si>
  <si>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</si>
  <si>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</si>
  <si>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</si>
  <si>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</si>
  <si>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団体の責めに帰すべき事由により市又は他の地方公共団体から指定管理者の指定を取り消され、その取り消しの日から３年を経過しない団体</t>
    <phoneticPr fontId="1"/>
  </si>
  <si>
    <t>団体の役員（法人でない団体にあっては、当該団体の代表者）のうち次のいずれかに該当する者がある団体</t>
    <phoneticPr fontId="1"/>
  </si>
  <si>
    <t>破産宣告を受けた法人又は清算法人</t>
    <phoneticPr fontId="1"/>
  </si>
  <si>
    <t>（１）申請資格を有していること</t>
    <phoneticPr fontId="1"/>
  </si>
  <si>
    <t>（２）欠格事項に該当しないこと</t>
    <phoneticPr fontId="1"/>
  </si>
  <si>
    <t>複数の申請をしていないこと。</t>
  </si>
  <si>
    <t>①</t>
    <phoneticPr fontId="1"/>
  </si>
  <si>
    <t>（３）指定管理料</t>
    <rPh sb="3" eb="5">
      <t>シテイ</t>
    </rPh>
    <rPh sb="5" eb="7">
      <t>カンリ</t>
    </rPh>
    <rPh sb="7" eb="8">
      <t>リョウ</t>
    </rPh>
    <phoneticPr fontId="1"/>
  </si>
  <si>
    <t>②</t>
    <phoneticPr fontId="1"/>
  </si>
  <si>
    <t>ア　申請書類が申請期間内に持参又は郵送により所定の提出先に提出されていること</t>
    <phoneticPr fontId="1"/>
  </si>
  <si>
    <t>イ　申請書類の記載事項に不備がないこと</t>
    <phoneticPr fontId="1"/>
  </si>
  <si>
    <t>①</t>
    <phoneticPr fontId="1"/>
  </si>
  <si>
    <t>①</t>
    <phoneticPr fontId="1"/>
  </si>
  <si>
    <t>ア　公の施設の管理を行うために必要な契約を締結する能力を有しない者</t>
    <phoneticPr fontId="1"/>
  </si>
  <si>
    <t>イ　破産者で復権を得ない者</t>
    <phoneticPr fontId="1"/>
  </si>
  <si>
    <t>ウ　市における指定管理者の指定の手続において、その公正な手続を妨げた者又は不正の利益を得るために連合した者</t>
    <phoneticPr fontId="1"/>
  </si>
  <si>
    <t>チェック欄</t>
    <rPh sb="4" eb="5">
      <t>ラン</t>
    </rPh>
    <phoneticPr fontId="1"/>
  </si>
  <si>
    <t>審査員：【　　　　　　　　　　　　　　　　　　　　　　　　　　　　　　　　　　　　　　　　　　】</t>
    <rPh sb="0" eb="3">
      <t>シンサイン</t>
    </rPh>
    <phoneticPr fontId="1"/>
  </si>
  <si>
    <t>③</t>
    <phoneticPr fontId="1"/>
  </si>
  <si>
    <t>提案者：【　　　　　　　　　　　　　　　　　　　　　　　　　　　　　　　　　】</t>
    <rPh sb="0" eb="3">
      <t>テイアンシャ</t>
    </rPh>
    <phoneticPr fontId="1"/>
  </si>
  <si>
    <t>①</t>
    <phoneticPr fontId="1"/>
  </si>
  <si>
    <t>②</t>
    <phoneticPr fontId="1"/>
  </si>
  <si>
    <t>③</t>
    <phoneticPr fontId="1"/>
  </si>
  <si>
    <t>④</t>
    <phoneticPr fontId="1"/>
  </si>
  <si>
    <t>⑤</t>
    <phoneticPr fontId="1"/>
  </si>
  <si>
    <t>①</t>
    <phoneticPr fontId="1"/>
  </si>
  <si>
    <t>②</t>
    <phoneticPr fontId="1"/>
  </si>
  <si>
    <t>①</t>
    <phoneticPr fontId="1"/>
  </si>
  <si>
    <t>③</t>
    <phoneticPr fontId="1"/>
  </si>
  <si>
    <t>　ア　公の施設の管理を行うために必要な契約を締結する能力を有しない者</t>
    <phoneticPr fontId="1"/>
  </si>
  <si>
    <t>　イ　破産者で復権を得ない者</t>
    <phoneticPr fontId="1"/>
  </si>
  <si>
    <t>収支計画書に記載された指定管理料が、公募要領に記載した上限額以下であること。</t>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</si>
  <si>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</si>
  <si>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</si>
  <si>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事業計画書に沿った管理を安定して行う人員、資産その他の能力を有していること。</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</si>
  <si>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t>（事業計画書）</t>
    <rPh sb="1" eb="3">
      <t>ジギョウ</t>
    </rPh>
    <rPh sb="3" eb="6">
      <t>ケイカクショ</t>
    </rPh>
    <phoneticPr fontId="1"/>
  </si>
  <si>
    <t>（事業計画書）</t>
    <rPh sb="1" eb="3">
      <t>ジギョウ</t>
    </rPh>
    <phoneticPr fontId="1"/>
  </si>
  <si>
    <t>（事業計画書、収支計画書）</t>
    <rPh sb="1" eb="3">
      <t>ジギョウ</t>
    </rPh>
    <rPh sb="3" eb="6">
      <t>ケイカクショ</t>
    </rPh>
    <rPh sb="7" eb="9">
      <t>シュウシ</t>
    </rPh>
    <rPh sb="9" eb="12">
      <t>ケイカクショ</t>
    </rPh>
    <phoneticPr fontId="1"/>
  </si>
  <si>
    <t>　事業計画書の内容が、施設の効用を最大限に発揮させるものであること。</t>
    <rPh sb="1" eb="3">
      <t>ジギョウ</t>
    </rPh>
    <rPh sb="3" eb="6">
      <t>ケイカクショ</t>
    </rPh>
    <rPh sb="7" eb="9">
      <t>ナイヨウ</t>
    </rPh>
    <rPh sb="11" eb="13">
      <t>シセツ</t>
    </rPh>
    <rPh sb="14" eb="16">
      <t>コウヨウ</t>
    </rPh>
    <rPh sb="17" eb="20">
      <t>サイダイゲン</t>
    </rPh>
    <rPh sb="21" eb="23">
      <t>ハッキ</t>
    </rPh>
    <phoneticPr fontId="1"/>
  </si>
  <si>
    <t>　事業計画書に沿った管理を安定して行う人員、資産その他の能力を有していること。</t>
    <rPh sb="1" eb="3">
      <t>ジギョウ</t>
    </rPh>
    <rPh sb="3" eb="6">
      <t>ケイカクショ</t>
    </rPh>
    <rPh sb="7" eb="8">
      <t>ソ</t>
    </rPh>
    <rPh sb="10" eb="12">
      <t>カンリ</t>
    </rPh>
    <rPh sb="13" eb="15">
      <t>アンテイ</t>
    </rPh>
    <rPh sb="17" eb="18">
      <t>オコナ</t>
    </rPh>
    <rPh sb="19" eb="21">
      <t>ジンイン</t>
    </rPh>
    <rPh sb="22" eb="24">
      <t>シサン</t>
    </rPh>
    <rPh sb="26" eb="27">
      <t>タ</t>
    </rPh>
    <rPh sb="28" eb="30">
      <t>ノウリョク</t>
    </rPh>
    <rPh sb="31" eb="32">
      <t>ユウ</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</si>
  <si>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</si>
  <si>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</si>
  <si>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</si>
  <si>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</si>
  <si>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</si>
  <si>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</si>
  <si>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</si>
  <si>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</si>
  <si>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</si>
  <si>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</si>
  <si>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</si>
  <si>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</si>
  <si>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phoneticPr fontId="1"/>
  </si>
  <si>
    <t>　ウ　市における指定管理者の指定の手続において、その公正な手続を妨げた者又は不正の利益を得るために連合した者</t>
    <phoneticPr fontId="1"/>
  </si>
  <si>
    <t>　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rPh sb="3" eb="5">
      <t>ボウリョク</t>
    </rPh>
    <rPh sb="5" eb="7">
      <t>ダンイン</t>
    </rPh>
    <rPh sb="10" eb="12">
      <t>フトウ</t>
    </rPh>
    <rPh sb="13" eb="15">
      <t>コウイ</t>
    </rPh>
    <rPh sb="16" eb="18">
      <t>ボウシ</t>
    </rPh>
    <rPh sb="19" eb="20">
      <t>カン</t>
    </rPh>
    <rPh sb="22" eb="24">
      <t>ホウリツ</t>
    </rPh>
    <rPh sb="24" eb="25">
      <t>ダイ</t>
    </rPh>
    <rPh sb="26" eb="27">
      <t>ジョウ</t>
    </rPh>
    <rPh sb="27" eb="28">
      <t>ダイ</t>
    </rPh>
    <rPh sb="29" eb="30">
      <t>ゴウ</t>
    </rPh>
    <rPh sb="31" eb="33">
      <t>キテイ</t>
    </rPh>
    <rPh sb="35" eb="38">
      <t>ボウリョクダン</t>
    </rPh>
    <rPh sb="43" eb="45">
      <t>ダンタイ</t>
    </rPh>
    <rPh sb="46" eb="48">
      <t>コウセイ</t>
    </rPh>
    <rPh sb="48" eb="49">
      <t>イン</t>
    </rPh>
    <rPh sb="50" eb="53">
      <t>ボウリョクダン</t>
    </rPh>
    <rPh sb="54" eb="56">
      <t>コウセイ</t>
    </rPh>
    <rPh sb="56" eb="58">
      <t>ダンタイ</t>
    </rPh>
    <rPh sb="59" eb="61">
      <t>コウセイ</t>
    </rPh>
    <rPh sb="61" eb="62">
      <t>イン</t>
    </rPh>
    <rPh sb="63" eb="64">
      <t>フク</t>
    </rPh>
    <rPh sb="71" eb="73">
      <t>ボウリョク</t>
    </rPh>
    <rPh sb="73" eb="74">
      <t>ダン</t>
    </rPh>
    <rPh sb="75" eb="77">
      <t>コウセイ</t>
    </rPh>
    <rPh sb="77" eb="78">
      <t>イン</t>
    </rPh>
    <rPh sb="84" eb="85">
      <t>ヒ</t>
    </rPh>
    <rPh sb="88" eb="89">
      <t>ネン</t>
    </rPh>
    <rPh sb="90" eb="92">
      <t>ケイカ</t>
    </rPh>
    <rPh sb="95" eb="96">
      <t>モノ</t>
    </rPh>
    <rPh sb="101" eb="104">
      <t>トウセイカ</t>
    </rPh>
    <rPh sb="107" eb="108">
      <t>モノ</t>
    </rPh>
    <phoneticPr fontId="1"/>
  </si>
  <si>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</si>
  <si>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</si>
  <si>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</si>
  <si>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</si>
  <si>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（評価方法及び合否判定方法）</t>
    <rPh sb="1" eb="3">
      <t>ヒョウカ</t>
    </rPh>
    <rPh sb="3" eb="5">
      <t>ホウホウ</t>
    </rPh>
    <rPh sb="5" eb="6">
      <t>オヨ</t>
    </rPh>
    <rPh sb="7" eb="9">
      <t>ゴウヒ</t>
    </rPh>
    <rPh sb="9" eb="11">
      <t>ハンテイ</t>
    </rPh>
    <rPh sb="11" eb="13">
      <t>ホウホウ</t>
    </rPh>
    <phoneticPr fontId="9"/>
  </si>
  <si>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</si>
  <si>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</si>
  <si>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</si>
  <si>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</si>
  <si>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</si>
  <si>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</si>
  <si>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　　　劣っている　　　　　　　　　　　　　　　基準</t>
    <rPh sb="3" eb="4">
      <t>オト</t>
    </rPh>
    <rPh sb="23" eb="25">
      <t>キジュン</t>
    </rPh>
    <phoneticPr fontId="1"/>
  </si>
  <si>
    <t>　優れている</t>
    <rPh sb="1" eb="2">
      <t>スグ</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</si>
  <si>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9"/>
  </si>
  <si>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</si>
  <si>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9"/>
  </si>
  <si>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</si>
  <si>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</si>
  <si>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　　　　　1　　　　　　　　　　　　　　　　　　　　　2　　　　　</t>
    <phoneticPr fontId="1"/>
  </si>
  <si>
    <t>　　　　　1　　　　　　　　　　2　　　　　　　　　　3　　　　　　　　　　4　　　　　</t>
    <phoneticPr fontId="1"/>
  </si>
  <si>
    <t>得点→１０点×１．００＝１０点</t>
    <phoneticPr fontId="1"/>
  </si>
  <si>
    <t>年度</t>
    <rPh sb="0" eb="2">
      <t>ネンド</t>
    </rPh>
    <phoneticPr fontId="1"/>
  </si>
  <si>
    <t>計</t>
    <rPh sb="0" eb="1">
      <t>ケイ</t>
    </rPh>
    <phoneticPr fontId="1"/>
  </si>
  <si>
    <t>有料人数</t>
    <rPh sb="0" eb="2">
      <t>ユウリョウ</t>
    </rPh>
    <rPh sb="2" eb="4">
      <t>ニンズウ</t>
    </rPh>
    <phoneticPr fontId="1"/>
  </si>
  <si>
    <t>合計</t>
    <rPh sb="0" eb="2">
      <t>ゴウケイ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</si>
  <si>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</si>
  <si>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</si>
  <si>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</si>
  <si>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</si>
  <si>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</si>
  <si>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</si>
  <si>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　　　　1　　　　2　　　　3　　　　4　　　　5　　　　6　　　　7　　　　8　　　　9</t>
    <phoneticPr fontId="1"/>
  </si>
  <si>
    <t>←収支計画と一致すること。</t>
    <rPh sb="1" eb="3">
      <t>シュウシ</t>
    </rPh>
    <rPh sb="3" eb="5">
      <t>ケイカク</t>
    </rPh>
    <rPh sb="6" eb="8">
      <t>イッチ</t>
    </rPh>
    <phoneticPr fontId="1"/>
  </si>
  <si>
    <t>【表１】資格等審査に係る審査項目</t>
    <phoneticPr fontId="1"/>
  </si>
  <si>
    <t>資格等審査項目</t>
    <phoneticPr fontId="1"/>
  </si>
  <si>
    <t>審査項目</t>
    <rPh sb="0" eb="2">
      <t>シンサ</t>
    </rPh>
    <rPh sb="2" eb="4">
      <t>コウモク</t>
    </rPh>
    <phoneticPr fontId="1"/>
  </si>
  <si>
    <t>【表２】基準審査に係る審査項目</t>
    <rPh sb="1" eb="2">
      <t>ヒョウ</t>
    </rPh>
    <rPh sb="4" eb="6">
      <t>キジュン</t>
    </rPh>
    <rPh sb="6" eb="8">
      <t>シンサ</t>
    </rPh>
    <rPh sb="9" eb="10">
      <t>カカ</t>
    </rPh>
    <rPh sb="11" eb="13">
      <t>シンサ</t>
    </rPh>
    <rPh sb="13" eb="15">
      <t>コウモク</t>
    </rPh>
    <phoneticPr fontId="1"/>
  </si>
  <si>
    <t>【表３】内容審査に係る審査項目及び配点表</t>
    <rPh sb="1" eb="2">
      <t>ヒョウ</t>
    </rPh>
    <rPh sb="4" eb="6">
      <t>ナイヨウ</t>
    </rPh>
    <rPh sb="6" eb="8">
      <t>シンサ</t>
    </rPh>
    <rPh sb="9" eb="10">
      <t>カカ</t>
    </rPh>
    <rPh sb="11" eb="13">
      <t>シンサ</t>
    </rPh>
    <rPh sb="13" eb="15">
      <t>コウモク</t>
    </rPh>
    <rPh sb="15" eb="16">
      <t>オヨ</t>
    </rPh>
    <rPh sb="17" eb="19">
      <t>ハイテン</t>
    </rPh>
    <rPh sb="19" eb="20">
      <t>ヒョウ</t>
    </rPh>
    <phoneticPr fontId="1"/>
  </si>
  <si>
    <t>【表５】資格等審査票</t>
    <rPh sb="9" eb="10">
      <t>ヒョウ</t>
    </rPh>
    <phoneticPr fontId="1"/>
  </si>
  <si>
    <t>【表６】基準審査に係る審査項目</t>
    <rPh sb="1" eb="2">
      <t>ヒョウ</t>
    </rPh>
    <rPh sb="4" eb="6">
      <t>キジュン</t>
    </rPh>
    <rPh sb="6" eb="8">
      <t>シンサ</t>
    </rPh>
    <rPh sb="9" eb="10">
      <t>カカ</t>
    </rPh>
    <rPh sb="11" eb="13">
      <t>シンサ</t>
    </rPh>
    <rPh sb="13" eb="15">
      <t>コウモク</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</si>
  <si>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</si>
  <si>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</si>
  <si>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</si>
  <si>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</si>
  <si>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</si>
  <si>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　正当な事由がない限り住民等が施設を利用することを拒まないものであること及び住民等が施設を利用することについて不当な差別的取扱いをしないものであること。</t>
    <rPh sb="1" eb="3">
      <t>セイトウ</t>
    </rPh>
    <rPh sb="4" eb="6">
      <t>ジユウ</t>
    </rPh>
    <rPh sb="9" eb="10">
      <t>カギ</t>
    </rPh>
    <rPh sb="11" eb="13">
      <t>ジュウミン</t>
    </rPh>
    <rPh sb="15" eb="17">
      <t>シセツ</t>
    </rPh>
    <rPh sb="18" eb="20">
      <t>リヨウ</t>
    </rPh>
    <rPh sb="25" eb="26">
      <t>コバ</t>
    </rPh>
    <rPh sb="36" eb="37">
      <t>オヨ</t>
    </rPh>
    <rPh sb="38" eb="40">
      <t>ジュウミン</t>
    </rPh>
    <rPh sb="42" eb="44">
      <t>シセツ</t>
    </rPh>
    <rPh sb="45" eb="47">
      <t>リヨウ</t>
    </rPh>
    <rPh sb="55" eb="57">
      <t>フトウ</t>
    </rPh>
    <rPh sb="58" eb="61">
      <t>サベツテキ</t>
    </rPh>
    <rPh sb="61" eb="63">
      <t>トリアツカ</t>
    </rPh>
    <phoneticPr fontId="1"/>
  </si>
  <si>
    <t>正当な事由がない限り住民等が施設を利用することを拒まないものであること及び住民等が施設を利用することについて不当な差別的取り扱いをしないものであること。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1">
      <t>ト</t>
    </rPh>
    <rPh sb="62" eb="63">
      <t>アツカ</t>
    </rPh>
    <phoneticPr fontId="1"/>
  </si>
  <si>
    <t xml:space="preserve"> 【平等利用の確保】
　利用条件が、住民等の利用を不当に拒否し、又は制限するものでないこと。</t>
    <rPh sb="2" eb="4">
      <t>ビョウドウ</t>
    </rPh>
    <rPh sb="4" eb="6">
      <t>リヨウ</t>
    </rPh>
    <rPh sb="7" eb="9">
      <t>カクホ</t>
    </rPh>
    <rPh sb="12" eb="14">
      <t>リヨウ</t>
    </rPh>
    <rPh sb="14" eb="16">
      <t>ジョウケン</t>
    </rPh>
    <rPh sb="18" eb="20">
      <t>ジュウミン</t>
    </rPh>
    <rPh sb="22" eb="24">
      <t>リヨウ</t>
    </rPh>
    <rPh sb="25" eb="27">
      <t>フトウ</t>
    </rPh>
    <rPh sb="28" eb="30">
      <t>キョヒ</t>
    </rPh>
    <rPh sb="32" eb="33">
      <t>マタ</t>
    </rPh>
    <rPh sb="34" eb="36">
      <t>セイゲン</t>
    </rPh>
    <phoneticPr fontId="1"/>
  </si>
  <si>
    <t>市民の交流の場としての利用促進に関する有効な取り組みが提案されていること。</t>
    <phoneticPr fontId="1"/>
  </si>
  <si>
    <t>施設名：【飛驒市サン・スポーツランドふるかわ及び飛驒市森林公園】　　　　　　　　　　　　　　　　　　　　　　　　　　　　　　　　</t>
    <rPh sb="0" eb="2">
      <t>シセツ</t>
    </rPh>
    <rPh sb="2" eb="3">
      <t>メイ</t>
    </rPh>
    <rPh sb="5" eb="6">
      <t>ヒ</t>
    </rPh>
    <rPh sb="6" eb="7">
      <t>ダ</t>
    </rPh>
    <rPh sb="7" eb="8">
      <t>シ</t>
    </rPh>
    <rPh sb="22" eb="23">
      <t>オヨ</t>
    </rPh>
    <rPh sb="24" eb="25">
      <t>ヒ</t>
    </rPh>
    <rPh sb="25" eb="26">
      <t>ダ</t>
    </rPh>
    <rPh sb="26" eb="27">
      <t>シ</t>
    </rPh>
    <rPh sb="27" eb="31">
      <t>シンリンコウエン</t>
    </rPh>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</si>
  <si>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</si>
  <si>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施設名：【飛驒市サン・スポーツランドふるかわ及び飛驒市森林公園】</t>
    <rPh sb="0" eb="2">
      <t>シセツ</t>
    </rPh>
    <rPh sb="2" eb="3">
      <t>メイ</t>
    </rPh>
    <rPh sb="5" eb="6">
      <t>ヒ</t>
    </rPh>
    <rPh sb="6" eb="7">
      <t>ダ</t>
    </rPh>
    <rPh sb="7" eb="8">
      <t>シ</t>
    </rPh>
    <rPh sb="22" eb="23">
      <t>オヨ</t>
    </rPh>
    <rPh sb="24" eb="31">
      <t>ヒダシシンリンコウエン</t>
    </rPh>
    <phoneticPr fontId="1"/>
  </si>
  <si>
    <t>国内に事業所又は事務所を有すること</t>
    <rPh sb="0" eb="2">
      <t>コクナイ</t>
    </rPh>
    <rPh sb="3" eb="6">
      <t>ジギョウショ</t>
    </rPh>
    <rPh sb="6" eb="7">
      <t>マタ</t>
    </rPh>
    <rPh sb="8" eb="10">
      <t>ジム</t>
    </rPh>
    <rPh sb="10" eb="11">
      <t>ショ</t>
    </rPh>
    <rPh sb="12" eb="13">
      <t>ユウ</t>
    </rPh>
    <phoneticPr fontId="1"/>
  </si>
  <si>
    <t>○</t>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</si>
  <si>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</si>
  <si>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r>
      <t>（４）その他の</t>
    </r>
    <r>
      <rPr>
        <sz val="11"/>
        <rFont val="ＭＳ Ｐゴシック"/>
        <family val="3"/>
        <charset val="128"/>
      </rPr>
      <t>要件</t>
    </r>
    <rPh sb="5" eb="6">
      <t>タ</t>
    </rPh>
    <rPh sb="7" eb="9">
      <t>ヨウケン</t>
    </rPh>
    <phoneticPr fontId="1"/>
  </si>
  <si>
    <t>a</t>
    <phoneticPr fontId="1"/>
  </si>
  <si>
    <t>個人情報（公の施設の管理に係るものに限る。）の適正な管理のための措置（個人情報の保護に関する法律）</t>
    <rPh sb="0" eb="2">
      <t>コジン</t>
    </rPh>
    <rPh sb="2" eb="4">
      <t>ジョウホウ</t>
    </rPh>
    <rPh sb="5" eb="6">
      <t>コウ</t>
    </rPh>
    <rPh sb="7" eb="9">
      <t>シセツ</t>
    </rPh>
    <rPh sb="10" eb="12">
      <t>カンリ</t>
    </rPh>
    <rPh sb="13" eb="14">
      <t>カカ</t>
    </rPh>
    <rPh sb="18" eb="19">
      <t>カギ</t>
    </rPh>
    <rPh sb="23" eb="25">
      <t>テキセイ</t>
    </rPh>
    <rPh sb="26" eb="28">
      <t>カンリ</t>
    </rPh>
    <rPh sb="32" eb="34">
      <t>ソチ</t>
    </rPh>
    <rPh sb="35" eb="37">
      <t>コジン</t>
    </rPh>
    <rPh sb="37" eb="39">
      <t>ジョウホウ</t>
    </rPh>
    <rPh sb="40" eb="42">
      <t>ホゴ</t>
    </rPh>
    <rPh sb="43" eb="44">
      <t>カン</t>
    </rPh>
    <rPh sb="46" eb="48">
      <t>ホウリツ</t>
    </rPh>
    <phoneticPr fontId="1"/>
  </si>
  <si>
    <t>R９</t>
    <phoneticPr fontId="1"/>
  </si>
  <si>
    <t>R１０</t>
  </si>
  <si>
    <t>R１１</t>
  </si>
  <si>
    <t>R１２</t>
  </si>
  <si>
    <t>R１３</t>
  </si>
  <si>
    <t>減免人数</t>
    <rPh sb="0" eb="2">
      <t>ゲンメン</t>
    </rPh>
    <rPh sb="2" eb="4">
      <t>ニンズウ</t>
    </rPh>
    <phoneticPr fontId="1"/>
  </si>
  <si>
    <t>指定期間内の管理費用の総額上限　金　53,800,000円
（各年度上限　10,760,000円）</t>
    <rPh sb="0" eb="2">
      <t>シテイ</t>
    </rPh>
    <rPh sb="2" eb="4">
      <t>キカン</t>
    </rPh>
    <rPh sb="4" eb="5">
      <t>ナイ</t>
    </rPh>
    <rPh sb="6" eb="8">
      <t>カンリ</t>
    </rPh>
    <rPh sb="8" eb="10">
      <t>ヒヨウ</t>
    </rPh>
    <rPh sb="11" eb="13">
      <t>ソウガク</t>
    </rPh>
    <rPh sb="13" eb="15">
      <t>ジョウゲン</t>
    </rPh>
    <rPh sb="16" eb="17">
      <t>キン</t>
    </rPh>
    <rPh sb="28" eb="29">
      <t>エン</t>
    </rPh>
    <rPh sb="30" eb="33">
      <t>カクネンド</t>
    </rPh>
    <rPh sb="33" eb="35">
      <t>ジョウゲン</t>
    </rPh>
    <phoneticPr fontId="1"/>
  </si>
  <si>
    <t>スポーツ及びレクリエーションを通じた地域の活性化と交流促進を総合的に推進するための拠点として機能を整備･充実させるものであること。</t>
    <rPh sb="4" eb="5">
      <t>オヨ</t>
    </rPh>
    <phoneticPr fontId="1"/>
  </si>
  <si>
    <t>市民が気軽に利用できる仕組みや、スポーツ及びレクリエーションに親しみやすい環境整備に関する提案がなされている。</t>
    <rPh sb="20" eb="21">
      <t>オヨ</t>
    </rPh>
    <phoneticPr fontId="1"/>
  </si>
  <si>
    <t>スポーツ及びレクリエーションに関するイベント等の開催や活動参加へのきっかけ作り等により、利用者の増加を図る提案がなされている。</t>
    <rPh sb="4" eb="5">
      <t>オヨ</t>
    </rPh>
    <phoneticPr fontId="1"/>
  </si>
  <si>
    <t>利用マナー向上や行為の禁止に対する具体的な方策</t>
    <rPh sb="0" eb="2">
      <t>リヨウ</t>
    </rPh>
    <rPh sb="5" eb="7">
      <t>コウジョウ</t>
    </rPh>
    <rPh sb="8" eb="10">
      <t>コウイ</t>
    </rPh>
    <rPh sb="11" eb="13">
      <t>キンシ</t>
    </rPh>
    <rPh sb="14" eb="15">
      <t>タイ</t>
    </rPh>
    <rPh sb="17" eb="20">
      <t>グタイテキ</t>
    </rPh>
    <rPh sb="21" eb="23">
      <t>ホウサク</t>
    </rPh>
    <phoneticPr fontId="1"/>
  </si>
  <si>
    <t>市民だれもが自由にスポーツ及びレクリエーション活動に参加できる環境を整備する提案がなされていること。</t>
    <rPh sb="13" eb="14">
      <t>オヨ</t>
    </rPh>
    <phoneticPr fontId="1"/>
  </si>
  <si>
    <t>簡素で効率的な管理運営（経費節減）につながる効果的かつ具体的な方策</t>
    <rPh sb="0" eb="2">
      <t>カンソ</t>
    </rPh>
    <rPh sb="3" eb="6">
      <t>コウリツテキ</t>
    </rPh>
    <rPh sb="7" eb="9">
      <t>カンリ</t>
    </rPh>
    <rPh sb="9" eb="11">
      <t>ウンエイ</t>
    </rPh>
    <rPh sb="12" eb="14">
      <t>ケイヒ</t>
    </rPh>
    <rPh sb="14" eb="16">
      <t>セツゲン</t>
    </rPh>
    <rPh sb="31" eb="33">
      <t>ホウサク</t>
    </rPh>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</si>
  <si>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</si>
  <si>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</si>
  <si>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r>
      <t xml:space="preserve">実施する方策の提案（事業計画）
</t>
    </r>
    <r>
      <rPr>
        <sz val="11"/>
        <color rgb="FFFF0000"/>
        <rFont val="ＭＳ Ｐゴシック"/>
        <family val="3"/>
        <charset val="128"/>
      </rPr>
      <t>※スペースは記載内容に合わせて適宜拡張すること。</t>
    </r>
    <rPh sb="0" eb="2">
      <t>ジッシ</t>
    </rPh>
    <rPh sb="4" eb="6">
      <t>ホウサク</t>
    </rPh>
    <rPh sb="7" eb="9">
      <t>テイアン</t>
    </rPh>
    <rPh sb="10" eb="12">
      <t>ジギョウ</t>
    </rPh>
    <rPh sb="12" eb="14">
      <t>ケイカク</t>
    </rPh>
    <rPh sb="22" eb="24">
      <t>キサイ</t>
    </rPh>
    <rPh sb="24" eb="26">
      <t>ナイヨウ</t>
    </rPh>
    <rPh sb="27" eb="28">
      <t>ア</t>
    </rPh>
    <rPh sb="31" eb="33">
      <t>テキギ</t>
    </rPh>
    <rPh sb="33" eb="35">
      <t>カクチョウ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</si>
</sst>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12"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b/>
      <sz val="8"/>
      <name val="ＭＳ Ｐゴシック"/>
      <family val="3"/>
      <charset val="128"/>
    </font>
    <font>
      <sz val="6"/>
      <name val="ＭＳ Ｐゴシック"/>
      <family val="3"/>
      <charset val="128"/>
    </font>
    <font>
      <sz val="9"/>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2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bottom style="medium">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ouble">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2">
    <xf numFmtId="0" fontId="0" fillId="0" borderId="0"/>
    <xf numFmtId="38" fontId="4" fillId="0" borderId="0" applyFont="0" applyFill="0" applyBorder="0" applyAlignment="0" applyProtection="0"/>
  </cellStyleXfs>
  <cellXfs count="330">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7" fillId="0" borderId="25" xfId="0" applyFont="1" applyBorder="1" applyAlignment="1">
      <alignment horizontal="center" vertical="center" shrinkToFit="1"/>
    </xf>
    <xf numFmtId="0" fontId="6" fillId="0" borderId="19" xfId="0" applyFont="1" applyBorder="1" applyAlignment="1">
      <alignment horizontal="center" vertical="center" shrinkToFit="1"/>
    </xf>
    <xf numFmtId="0" fontId="0" fillId="0" borderId="40" xfId="0" applyBorder="1" applyAlignment="1">
      <alignment vertical="center"/>
    </xf>
    <xf numFmtId="0" fontId="8" fillId="0" borderId="40" xfId="0" applyFont="1" applyBorder="1" applyAlignment="1">
      <alignment vertical="center"/>
    </xf>
    <xf numFmtId="0" fontId="0" fillId="0" borderId="0" xfId="0" applyAlignment="1">
      <alignment horizontal="center" vertical="center"/>
    </xf>
    <xf numFmtId="0" fontId="0" fillId="0" borderId="67" xfId="0" applyBorder="1" applyAlignment="1">
      <alignment horizontal="center" vertical="center"/>
    </xf>
    <xf numFmtId="0" fontId="0" fillId="0" borderId="32" xfId="0" applyBorder="1" applyAlignment="1">
      <alignment horizontal="center" vertical="center"/>
    </xf>
    <xf numFmtId="0" fontId="0" fillId="0" borderId="47" xfId="0" applyBorder="1" applyAlignment="1">
      <alignment horizontal="center" vertical="center" wrapText="1"/>
    </xf>
    <xf numFmtId="0" fontId="0" fillId="0" borderId="3" xfId="0" applyBorder="1" applyAlignment="1">
      <alignment horizontal="center" vertical="center"/>
    </xf>
    <xf numFmtId="0" fontId="0" fillId="0" borderId="34"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left" vertical="top" wrapText="1"/>
    </xf>
    <xf numFmtId="0" fontId="0" fillId="0" borderId="38" xfId="0" applyBorder="1" applyAlignment="1">
      <alignment vertical="center"/>
    </xf>
    <xf numFmtId="0" fontId="0" fillId="0" borderId="12" xfId="0" applyBorder="1" applyAlignment="1">
      <alignment vertical="center"/>
    </xf>
    <xf numFmtId="0" fontId="0" fillId="0" borderId="31" xfId="0" applyBorder="1" applyAlignment="1">
      <alignment vertical="center"/>
    </xf>
    <xf numFmtId="0" fontId="0" fillId="0" borderId="31" xfId="0" applyBorder="1" applyAlignment="1">
      <alignment horizontal="right" vertical="center" wrapText="1"/>
    </xf>
    <xf numFmtId="0" fontId="0" fillId="0" borderId="31" xfId="0" applyBorder="1" applyAlignment="1">
      <alignment vertical="center" wrapText="1"/>
    </xf>
    <xf numFmtId="0" fontId="0" fillId="0" borderId="31" xfId="0" applyBorder="1" applyAlignment="1">
      <alignment horizontal="center" vertical="center"/>
    </xf>
    <xf numFmtId="0" fontId="0" fillId="0" borderId="0" xfId="0" applyAlignment="1">
      <alignment horizontal="center"/>
    </xf>
    <xf numFmtId="0" fontId="0" fillId="0" borderId="0" xfId="0" applyAlignment="1">
      <alignment horizontal="center" vertical="top"/>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38" fontId="0" fillId="0" borderId="80" xfId="1" applyFont="1" applyBorder="1" applyAlignment="1">
      <alignment horizontal="center" vertical="center" wrapText="1"/>
    </xf>
    <xf numFmtId="38" fontId="0" fillId="0" borderId="81" xfId="1" applyFont="1" applyBorder="1" applyAlignment="1">
      <alignment horizontal="center" vertical="center" wrapText="1"/>
    </xf>
    <xf numFmtId="0" fontId="0" fillId="0" borderId="82" xfId="0" applyBorder="1" applyAlignment="1">
      <alignment horizontal="center" vertical="center" wrapText="1"/>
    </xf>
    <xf numFmtId="38" fontId="0" fillId="0" borderId="83" xfId="1" applyFont="1" applyBorder="1" applyAlignment="1">
      <alignment horizontal="center" vertical="center" wrapText="1"/>
    </xf>
    <xf numFmtId="38" fontId="0" fillId="0" borderId="84" xfId="1" applyFont="1" applyBorder="1" applyAlignment="1">
      <alignment horizontal="center" vertical="center" wrapText="1"/>
    </xf>
    <xf numFmtId="0" fontId="0" fillId="0" borderId="71" xfId="0" applyBorder="1" applyAlignment="1">
      <alignment vertical="center"/>
    </xf>
    <xf numFmtId="0" fontId="0" fillId="0" borderId="47"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vertical="top" wrapText="1"/>
    </xf>
    <xf numFmtId="0" fontId="0" fillId="0" borderId="3" xfId="0" applyBorder="1" applyAlignment="1">
      <alignment vertical="top" wrapText="1"/>
    </xf>
    <xf numFmtId="0" fontId="0" fillId="0" borderId="5" xfId="0" applyBorder="1" applyAlignment="1">
      <alignment horizontal="center" vertical="center"/>
    </xf>
    <xf numFmtId="0" fontId="0" fillId="0" borderId="47" xfId="0" applyBorder="1" applyAlignment="1">
      <alignment horizontal="center" vertical="center"/>
    </xf>
    <xf numFmtId="0" fontId="0" fillId="0" borderId="0" xfId="0" applyAlignment="1">
      <alignment vertical="top"/>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30" xfId="0" applyBorder="1" applyAlignment="1">
      <alignment vertical="center"/>
    </xf>
    <xf numFmtId="0" fontId="0" fillId="0" borderId="7" xfId="0" applyBorder="1" applyAlignment="1">
      <alignment vertical="center"/>
    </xf>
    <xf numFmtId="0" fontId="0" fillId="0" borderId="34" xfId="0" applyBorder="1" applyAlignment="1">
      <alignment vertical="center"/>
    </xf>
    <xf numFmtId="0" fontId="0" fillId="0" borderId="31" xfId="0" applyBorder="1" applyAlignment="1">
      <alignment horizontal="left" vertical="center" wrapText="1"/>
    </xf>
    <xf numFmtId="0" fontId="0" fillId="0" borderId="4" xfId="0" applyBorder="1" applyAlignment="1">
      <alignment horizontal="center" vertical="center"/>
    </xf>
    <xf numFmtId="0" fontId="0" fillId="0" borderId="32" xfId="0" applyBorder="1" applyAlignment="1">
      <alignment vertical="center"/>
    </xf>
    <xf numFmtId="0" fontId="0" fillId="0" borderId="5" xfId="0" applyBorder="1" applyAlignment="1">
      <alignment vertical="center"/>
    </xf>
    <xf numFmtId="0" fontId="0" fillId="0" borderId="47" xfId="0" applyBorder="1" applyAlignment="1">
      <alignment vertical="center" wrapText="1"/>
    </xf>
    <xf numFmtId="0" fontId="0" fillId="0" borderId="47" xfId="0" applyBorder="1" applyAlignment="1">
      <alignment vertical="center"/>
    </xf>
    <xf numFmtId="0" fontId="0" fillId="0" borderId="4" xfId="0" applyBorder="1" applyAlignment="1">
      <alignment vertical="center"/>
    </xf>
    <xf numFmtId="0" fontId="0" fillId="0" borderId="6" xfId="0" applyBorder="1" applyAlignment="1">
      <alignment horizontal="center" vertical="center"/>
    </xf>
    <xf numFmtId="0" fontId="0" fillId="0" borderId="6" xfId="0" applyBorder="1" applyAlignment="1">
      <alignment horizontal="left" vertical="center" wrapText="1"/>
    </xf>
    <xf numFmtId="0" fontId="0" fillId="0" borderId="73" xfId="0" applyBorder="1" applyAlignment="1">
      <alignment vertical="center" wrapText="1"/>
    </xf>
    <xf numFmtId="0" fontId="0" fillId="0" borderId="36"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2" borderId="62" xfId="0" applyFill="1" applyBorder="1" applyAlignment="1">
      <alignment vertical="center"/>
    </xf>
    <xf numFmtId="0" fontId="0" fillId="2" borderId="63" xfId="0" applyFill="1" applyBorder="1" applyAlignment="1">
      <alignment vertical="center"/>
    </xf>
    <xf numFmtId="0" fontId="0" fillId="2" borderId="64" xfId="0" applyFill="1" applyBorder="1" applyAlignment="1">
      <alignment vertical="center"/>
    </xf>
    <xf numFmtId="0" fontId="0" fillId="0" borderId="58" xfId="0" applyBorder="1" applyAlignment="1">
      <alignment vertical="center"/>
    </xf>
    <xf numFmtId="0" fontId="0" fillId="0" borderId="59" xfId="0" applyBorder="1" applyAlignment="1">
      <alignment horizontal="center" vertical="center"/>
    </xf>
    <xf numFmtId="0" fontId="0" fillId="0" borderId="2" xfId="0" applyBorder="1" applyAlignment="1">
      <alignment horizontal="center" vertical="center"/>
    </xf>
    <xf numFmtId="0" fontId="0" fillId="0" borderId="59" xfId="0" applyBorder="1" applyAlignment="1">
      <alignment vertical="center"/>
    </xf>
    <xf numFmtId="0" fontId="0" fillId="0" borderId="2" xfId="0" applyBorder="1" applyAlignment="1">
      <alignment vertical="center"/>
    </xf>
    <xf numFmtId="0" fontId="0" fillId="0" borderId="60" xfId="0" applyBorder="1" applyAlignment="1">
      <alignment vertical="center"/>
    </xf>
    <xf numFmtId="0" fontId="0" fillId="0" borderId="50" xfId="0" applyBorder="1" applyAlignment="1">
      <alignment vertical="center"/>
    </xf>
    <xf numFmtId="0" fontId="0" fillId="0" borderId="61" xfId="0" applyBorder="1" applyAlignment="1">
      <alignment vertical="center"/>
    </xf>
    <xf numFmtId="0" fontId="0" fillId="0" borderId="1" xfId="0" applyBorder="1" applyAlignment="1">
      <alignment horizontal="center" vertical="center"/>
    </xf>
    <xf numFmtId="0" fontId="0" fillId="0" borderId="51" xfId="0" applyBorder="1" applyAlignment="1">
      <alignment horizontal="center" vertical="center"/>
    </xf>
    <xf numFmtId="0" fontId="0" fillId="3" borderId="6" xfId="0" applyFill="1" applyBorder="1" applyAlignment="1">
      <alignment vertical="center"/>
    </xf>
    <xf numFmtId="177" fontId="0" fillId="3" borderId="68" xfId="0" applyNumberFormat="1" applyFill="1" applyBorder="1" applyAlignment="1">
      <alignment horizontal="center" vertical="center"/>
    </xf>
    <xf numFmtId="177" fontId="0" fillId="3" borderId="41" xfId="0" applyNumberFormat="1" applyFill="1" applyBorder="1" applyAlignment="1">
      <alignment horizontal="center" vertical="center"/>
    </xf>
    <xf numFmtId="176" fontId="0" fillId="0" borderId="0" xfId="0" applyNumberFormat="1" applyAlignment="1">
      <alignment vertical="center"/>
    </xf>
    <xf numFmtId="0" fontId="0" fillId="3" borderId="3" xfId="0" applyFill="1" applyBorder="1" applyAlignment="1">
      <alignment vertical="center"/>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32" xfId="0" applyBorder="1" applyAlignment="1">
      <alignment vertical="center" wrapText="1"/>
    </xf>
    <xf numFmtId="0" fontId="0" fillId="0" borderId="41" xfId="0" applyBorder="1" applyAlignment="1">
      <alignment horizontal="center" vertical="center"/>
    </xf>
    <xf numFmtId="0" fontId="0" fillId="0" borderId="9" xfId="0" applyBorder="1" applyAlignment="1">
      <alignment horizontal="left" vertical="center" wrapText="1"/>
    </xf>
    <xf numFmtId="0" fontId="0" fillId="0" borderId="70" xfId="0" applyBorder="1" applyAlignment="1">
      <alignment vertical="center" wrapText="1"/>
    </xf>
    <xf numFmtId="0" fontId="0" fillId="0" borderId="39" xfId="0" applyBorder="1" applyAlignment="1">
      <alignment vertical="center" wrapText="1"/>
    </xf>
    <xf numFmtId="0" fontId="0" fillId="0" borderId="48" xfId="0" applyBorder="1" applyAlignment="1">
      <alignment horizontal="left" vertical="center"/>
    </xf>
    <xf numFmtId="0" fontId="0" fillId="0" borderId="49" xfId="0" applyBorder="1" applyAlignment="1">
      <alignment vertical="center" wrapText="1"/>
    </xf>
    <xf numFmtId="0" fontId="0" fillId="0" borderId="50" xfId="0" applyBorder="1" applyAlignment="1">
      <alignment vertical="center" wrapText="1"/>
    </xf>
    <xf numFmtId="0" fontId="0" fillId="3" borderId="38" xfId="0" applyFill="1" applyBorder="1" applyAlignment="1">
      <alignment vertical="center"/>
    </xf>
    <xf numFmtId="177" fontId="0" fillId="3" borderId="69" xfId="0" applyNumberFormat="1" applyFill="1" applyBorder="1" applyAlignment="1">
      <alignment horizontal="center" vertical="center"/>
    </xf>
    <xf numFmtId="0" fontId="0" fillId="0" borderId="30" xfId="0" applyBorder="1" applyAlignment="1">
      <alignment vertical="center" wrapText="1"/>
    </xf>
    <xf numFmtId="0" fontId="0" fillId="0" borderId="9" xfId="0" applyBorder="1" applyAlignment="1">
      <alignment vertical="center"/>
    </xf>
    <xf numFmtId="0" fontId="0" fillId="0" borderId="33" xfId="0" applyBorder="1" applyAlignment="1">
      <alignment vertical="center" wrapText="1"/>
    </xf>
    <xf numFmtId="0" fontId="0" fillId="0" borderId="71" xfId="0" applyBorder="1" applyAlignment="1">
      <alignment horizontal="left" vertical="center"/>
    </xf>
    <xf numFmtId="0" fontId="0" fillId="0" borderId="35" xfId="0" applyBorder="1" applyAlignment="1">
      <alignment vertical="center" wrapText="1"/>
    </xf>
    <xf numFmtId="0" fontId="0" fillId="0" borderId="43" xfId="0" applyBorder="1" applyAlignment="1">
      <alignment horizontal="center" vertical="center"/>
    </xf>
    <xf numFmtId="0" fontId="0" fillId="0" borderId="15" xfId="0" applyBorder="1" applyAlignment="1">
      <alignment horizontal="left" vertical="center"/>
    </xf>
    <xf numFmtId="0" fontId="0" fillId="0" borderId="16" xfId="0" applyBorder="1" applyAlignment="1">
      <alignment vertical="center"/>
    </xf>
    <xf numFmtId="0" fontId="0" fillId="0" borderId="44" xfId="0" applyBorder="1" applyAlignment="1">
      <alignment horizontal="center" vertical="center"/>
    </xf>
    <xf numFmtId="0" fontId="0" fillId="0" borderId="7" xfId="0" applyBorder="1" applyAlignment="1">
      <alignment vertical="center" wrapText="1"/>
    </xf>
    <xf numFmtId="0" fontId="0" fillId="0" borderId="10" xfId="0" applyBorder="1" applyAlignment="1">
      <alignment vertical="center" wrapText="1"/>
    </xf>
    <xf numFmtId="0" fontId="0" fillId="0" borderId="45" xfId="0" applyBorder="1" applyAlignment="1">
      <alignment horizontal="center" vertical="center"/>
    </xf>
    <xf numFmtId="177" fontId="0" fillId="0" borderId="66" xfId="0" applyNumberFormat="1" applyBorder="1" applyAlignment="1">
      <alignment horizontal="center" vertical="center"/>
    </xf>
    <xf numFmtId="0" fontId="0" fillId="0" borderId="54" xfId="0" applyBorder="1" applyAlignment="1">
      <alignment horizontal="center" vertical="center" shrinkToFit="1"/>
    </xf>
    <xf numFmtId="0" fontId="0" fillId="0" borderId="19" xfId="0" applyBorder="1" applyAlignment="1">
      <alignment horizontal="center" vertical="center" wrapText="1"/>
    </xf>
    <xf numFmtId="0" fontId="0" fillId="0" borderId="46" xfId="0" applyBorder="1" applyAlignment="1">
      <alignment vertical="top"/>
    </xf>
    <xf numFmtId="0" fontId="0" fillId="0" borderId="14" xfId="0" applyBorder="1" applyAlignment="1">
      <alignment vertical="top"/>
    </xf>
    <xf numFmtId="0" fontId="0" fillId="0" borderId="20" xfId="0" applyBorder="1" applyAlignment="1">
      <alignment vertical="top" wrapText="1"/>
    </xf>
    <xf numFmtId="0" fontId="0" fillId="0" borderId="20" xfId="0" applyBorder="1" applyAlignment="1">
      <alignment vertical="center"/>
    </xf>
    <xf numFmtId="0" fontId="0" fillId="0" borderId="21" xfId="0" applyBorder="1" applyAlignment="1">
      <alignment vertical="top" wrapText="1"/>
    </xf>
    <xf numFmtId="0" fontId="0" fillId="0" borderId="21" xfId="0" applyBorder="1" applyAlignment="1">
      <alignment vertical="center"/>
    </xf>
    <xf numFmtId="0" fontId="0" fillId="0" borderId="3" xfId="0" applyBorder="1" applyAlignment="1">
      <alignment vertical="center"/>
    </xf>
    <xf numFmtId="0" fontId="0" fillId="0" borderId="8" xfId="0" applyBorder="1" applyAlignment="1">
      <alignment vertical="top" wrapText="1"/>
    </xf>
    <xf numFmtId="0" fontId="0" fillId="0" borderId="21" xfId="0" applyBorder="1" applyAlignment="1">
      <alignment horizontal="center" vertical="center"/>
    </xf>
    <xf numFmtId="0" fontId="0" fillId="0" borderId="56" xfId="0" applyBorder="1" applyAlignment="1">
      <alignment vertical="top" wrapText="1"/>
    </xf>
    <xf numFmtId="0" fontId="0" fillId="0" borderId="21" xfId="0" applyBorder="1" applyAlignment="1">
      <alignment vertical="center" wrapText="1"/>
    </xf>
    <xf numFmtId="0" fontId="0" fillId="0" borderId="3" xfId="0" applyBorder="1" applyAlignment="1">
      <alignment vertical="center" wrapText="1"/>
    </xf>
    <xf numFmtId="0" fontId="0" fillId="0" borderId="12" xfId="0" applyBorder="1" applyAlignment="1">
      <alignment horizontal="center" vertical="center"/>
    </xf>
    <xf numFmtId="0" fontId="0" fillId="0" borderId="14" xfId="0" applyBorder="1" applyAlignment="1">
      <alignment vertical="top" wrapText="1"/>
    </xf>
    <xf numFmtId="0" fontId="0" fillId="0" borderId="55" xfId="0" applyBorder="1" applyAlignment="1">
      <alignment vertical="center" wrapText="1"/>
    </xf>
    <xf numFmtId="0" fontId="0" fillId="0" borderId="55" xfId="0" applyBorder="1" applyAlignment="1">
      <alignment horizontal="center" vertical="center"/>
    </xf>
    <xf numFmtId="0" fontId="0" fillId="0" borderId="20" xfId="0" applyBorder="1" applyAlignment="1">
      <alignment vertical="center" wrapText="1"/>
    </xf>
    <xf numFmtId="0" fontId="0" fillId="0" borderId="8" xfId="0" applyBorder="1" applyAlignment="1">
      <alignment vertical="center" wrapText="1"/>
    </xf>
    <xf numFmtId="0" fontId="0" fillId="0" borderId="17" xfId="0" applyBorder="1" applyAlignment="1">
      <alignment vertical="center" wrapText="1"/>
    </xf>
    <xf numFmtId="0" fontId="0" fillId="0" borderId="47" xfId="0" applyBorder="1" applyAlignment="1">
      <alignment horizontal="lef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52"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53" xfId="0" applyBorder="1" applyAlignment="1">
      <alignment vertical="center" wrapText="1"/>
    </xf>
    <xf numFmtId="0" fontId="0" fillId="0" borderId="0" xfId="0" applyAlignment="1">
      <alignment horizontal="center" vertical="center" wrapText="1"/>
    </xf>
    <xf numFmtId="0" fontId="0" fillId="0" borderId="19" xfId="0" applyBorder="1" applyAlignment="1">
      <alignment horizontal="center" vertical="center"/>
    </xf>
    <xf numFmtId="0" fontId="0" fillId="0" borderId="40" xfId="0" applyBorder="1" applyAlignment="1">
      <alignment horizontal="center" vertical="center"/>
    </xf>
    <xf numFmtId="177" fontId="0" fillId="3" borderId="14" xfId="0" applyNumberForma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1" xfId="0" applyBorder="1" applyAlignment="1">
      <alignment horizontal="center" vertical="center"/>
    </xf>
    <xf numFmtId="0" fontId="0" fillId="0" borderId="13" xfId="0"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77" fontId="0" fillId="0" borderId="65" xfId="0" applyNumberFormat="1" applyBorder="1" applyAlignment="1">
      <alignment horizontal="center" vertical="center"/>
    </xf>
    <xf numFmtId="0" fontId="0" fillId="0" borderId="40" xfId="0" applyBorder="1"/>
    <xf numFmtId="0" fontId="0" fillId="0" borderId="22" xfId="0" applyBorder="1" applyAlignment="1">
      <alignment vertical="top" wrapText="1"/>
    </xf>
    <xf numFmtId="0" fontId="0" fillId="0" borderId="11" xfId="0" applyBorder="1" applyAlignment="1">
      <alignment vertical="top" wrapText="1"/>
    </xf>
    <xf numFmtId="0" fontId="0" fillId="0" borderId="22" xfId="0" applyBorder="1" applyAlignment="1">
      <alignment vertical="center" wrapText="1"/>
    </xf>
    <xf numFmtId="0" fontId="0" fillId="0" borderId="23" xfId="0" applyBorder="1" applyAlignment="1">
      <alignment vertical="center" wrapText="1"/>
    </xf>
    <xf numFmtId="0" fontId="0" fillId="0" borderId="17" xfId="0" applyBorder="1" applyAlignment="1">
      <alignment vertical="top" wrapText="1"/>
    </xf>
    <xf numFmtId="0" fontId="0" fillId="0" borderId="24" xfId="0" applyBorder="1" applyAlignment="1">
      <alignment horizontal="center" vertical="center"/>
    </xf>
    <xf numFmtId="0" fontId="0" fillId="0" borderId="26" xfId="0" applyBorder="1" applyAlignment="1">
      <alignment vertical="center"/>
    </xf>
    <xf numFmtId="0" fontId="0" fillId="0" borderId="27" xfId="0" applyBorder="1" applyAlignment="1">
      <alignment vertical="center"/>
    </xf>
    <xf numFmtId="0" fontId="0" fillId="0" borderId="57" xfId="0" applyBorder="1" applyAlignment="1">
      <alignment vertical="center" wrapText="1"/>
    </xf>
    <xf numFmtId="0" fontId="0" fillId="0" borderId="53" xfId="0" applyBorder="1" applyAlignment="1">
      <alignment vertical="center"/>
    </xf>
    <xf numFmtId="0" fontId="0" fillId="0" borderId="85" xfId="0" applyBorder="1" applyAlignment="1">
      <alignment vertical="center" wrapText="1"/>
    </xf>
    <xf numFmtId="0" fontId="0" fillId="0" borderId="23" xfId="0" applyBorder="1" applyAlignment="1">
      <alignment vertical="center"/>
    </xf>
    <xf numFmtId="0" fontId="0" fillId="0" borderId="9" xfId="0" applyBorder="1" applyAlignment="1">
      <alignment vertical="center" wrapText="1"/>
    </xf>
    <xf numFmtId="177" fontId="0" fillId="3" borderId="118" xfId="0" applyNumberFormat="1" applyFill="1" applyBorder="1" applyAlignment="1">
      <alignment horizontal="center" vertical="center"/>
    </xf>
    <xf numFmtId="0" fontId="0" fillId="0" borderId="121" xfId="0" applyBorder="1" applyAlignment="1">
      <alignment horizontal="left" vertical="center" wrapText="1"/>
    </xf>
    <xf numFmtId="0" fontId="0" fillId="0" borderId="122" xfId="0" applyBorder="1" applyAlignment="1">
      <alignment vertical="center" wrapText="1"/>
    </xf>
    <xf numFmtId="0" fontId="0" fillId="0" borderId="116" xfId="0" applyBorder="1" applyAlignment="1">
      <alignment vertical="center" wrapText="1"/>
    </xf>
    <xf numFmtId="0" fontId="0" fillId="0" borderId="117" xfId="0" applyBorder="1" applyAlignment="1">
      <alignment vertical="center" wrapText="1"/>
    </xf>
    <xf numFmtId="0" fontId="0" fillId="0" borderId="125" xfId="0" applyBorder="1" applyAlignment="1">
      <alignment vertical="center" wrapText="1"/>
    </xf>
    <xf numFmtId="0" fontId="0" fillId="0" borderId="126" xfId="0" applyBorder="1" applyAlignment="1">
      <alignment vertical="center" wrapText="1"/>
    </xf>
    <xf numFmtId="0" fontId="0" fillId="0" borderId="126" xfId="0"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38" xfId="0" applyFill="1" applyBorder="1" applyAlignment="1">
      <alignment horizontal="center" vertical="center"/>
    </xf>
    <xf numFmtId="0" fontId="10" fillId="0" borderId="6" xfId="0" applyFont="1" applyBorder="1" applyAlignment="1">
      <alignment horizontal="center" vertical="center" textRotation="255" wrapText="1"/>
    </xf>
    <xf numFmtId="0" fontId="10" fillId="0" borderId="7" xfId="0" applyFont="1" applyBorder="1" applyAlignment="1">
      <alignment horizontal="center" vertical="center" textRotation="255" wrapText="1"/>
    </xf>
    <xf numFmtId="0" fontId="10" fillId="0" borderId="38" xfId="0" applyFont="1" applyBorder="1" applyAlignment="1">
      <alignment horizontal="center" vertical="center" textRotation="255" wrapText="1"/>
    </xf>
    <xf numFmtId="0" fontId="10" fillId="0" borderId="34"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3" xfId="0" applyFont="1" applyBorder="1" applyAlignment="1">
      <alignment horizontal="center" vertical="center" textRotation="255" wrapText="1"/>
    </xf>
    <xf numFmtId="0" fontId="0" fillId="0" borderId="30" xfId="0" applyBorder="1" applyAlignment="1">
      <alignment horizontal="left" vertical="center" wrapText="1"/>
    </xf>
    <xf numFmtId="0" fontId="0" fillId="0" borderId="30" xfId="0" applyBorder="1" applyAlignment="1">
      <alignment vertical="center"/>
    </xf>
    <xf numFmtId="0" fontId="0" fillId="0" borderId="7" xfId="0" applyBorder="1" applyAlignment="1">
      <alignment vertical="center"/>
    </xf>
    <xf numFmtId="0" fontId="0" fillId="0" borderId="34" xfId="0" applyBorder="1" applyAlignment="1">
      <alignment horizontal="left" vertical="center" wrapText="1"/>
    </xf>
    <xf numFmtId="0" fontId="0" fillId="0" borderId="52" xfId="0" applyBorder="1" applyAlignment="1">
      <alignment horizontal="left" vertical="center" wrapText="1"/>
    </xf>
    <xf numFmtId="0" fontId="0" fillId="0" borderId="38" xfId="0" applyBorder="1" applyAlignment="1">
      <alignment horizontal="left" vertical="center" wrapText="1"/>
    </xf>
    <xf numFmtId="0" fontId="0" fillId="0" borderId="0" xfId="0" applyAlignment="1">
      <alignment vertical="center"/>
    </xf>
    <xf numFmtId="0" fontId="0" fillId="0" borderId="34" xfId="0" applyBorder="1" applyAlignme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31" xfId="0" applyBorder="1" applyAlignment="1">
      <alignment horizontal="left" vertical="center" wrapText="1"/>
    </xf>
    <xf numFmtId="0" fontId="0" fillId="0" borderId="0" xfId="0" applyAlignment="1">
      <alignment vertical="top" wrapText="1"/>
    </xf>
    <xf numFmtId="0" fontId="0" fillId="0" borderId="0" xfId="0" applyAlignment="1">
      <alignment vertical="top"/>
    </xf>
    <xf numFmtId="0" fontId="0" fillId="0" borderId="0" xfId="0"/>
    <xf numFmtId="0" fontId="0" fillId="0" borderId="60" xfId="0" applyBorder="1" applyAlignment="1">
      <alignment horizontal="center" vertical="center"/>
    </xf>
    <xf numFmtId="0" fontId="0" fillId="0" borderId="50" xfId="0" applyBorder="1" applyAlignment="1">
      <alignment horizontal="center" vertical="center"/>
    </xf>
    <xf numFmtId="0" fontId="0" fillId="0" borderId="61" xfId="0" applyBorder="1" applyAlignment="1">
      <alignment horizontal="center" vertical="center"/>
    </xf>
    <xf numFmtId="0" fontId="0" fillId="0" borderId="47" xfId="0" applyBorder="1" applyAlignment="1">
      <alignment horizontal="center" vertical="center"/>
    </xf>
    <xf numFmtId="0" fontId="0" fillId="0" borderId="4" xfId="0" applyBorder="1" applyAlignment="1">
      <alignment horizontal="center" vertical="center"/>
    </xf>
    <xf numFmtId="0" fontId="0" fillId="0" borderId="32" xfId="0" applyBorder="1" applyAlignment="1">
      <alignment vertical="center"/>
    </xf>
    <xf numFmtId="0" fontId="0" fillId="0" borderId="5" xfId="0" applyBorder="1" applyAlignment="1">
      <alignment vertical="center"/>
    </xf>
    <xf numFmtId="0" fontId="5" fillId="0" borderId="47" xfId="0" applyFont="1" applyBorder="1" applyAlignment="1">
      <alignment horizontal="center" vertical="center" textRotation="255" wrapText="1"/>
    </xf>
    <xf numFmtId="0" fontId="0" fillId="0" borderId="6"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wrapText="1"/>
    </xf>
    <xf numFmtId="0" fontId="0" fillId="0" borderId="13" xfId="0" applyBorder="1" applyAlignment="1">
      <alignment horizontal="left" vertical="center" wrapText="1"/>
    </xf>
    <xf numFmtId="0" fontId="0" fillId="0" borderId="32" xfId="0" applyBorder="1" applyAlignment="1">
      <alignment horizontal="center" vertical="center" shrinkToFit="1"/>
    </xf>
    <xf numFmtId="0" fontId="0" fillId="0" borderId="59" xfId="0" applyBorder="1" applyAlignment="1">
      <alignment horizontal="center" vertical="center" textRotation="255"/>
    </xf>
    <xf numFmtId="0" fontId="0" fillId="0" borderId="119" xfId="0" applyBorder="1" applyAlignment="1">
      <alignment horizontal="center" vertical="center" textRotation="255"/>
    </xf>
    <xf numFmtId="0" fontId="0" fillId="3" borderId="32" xfId="0" applyFill="1" applyBorder="1" applyAlignment="1">
      <alignment horizontal="left" vertical="center" wrapText="1"/>
    </xf>
    <xf numFmtId="0" fontId="0" fillId="3" borderId="72" xfId="0" applyFill="1" applyBorder="1" applyAlignment="1">
      <alignment horizontal="left" vertical="center" wrapText="1"/>
    </xf>
    <xf numFmtId="0" fontId="0" fillId="3" borderId="3" xfId="0" applyFill="1" applyBorder="1" applyAlignment="1">
      <alignment horizontal="center" vertical="center"/>
    </xf>
    <xf numFmtId="0" fontId="0" fillId="3" borderId="120" xfId="0" applyFill="1" applyBorder="1" applyAlignment="1">
      <alignment horizontal="center" vertical="center"/>
    </xf>
    <xf numFmtId="0" fontId="3" fillId="0" borderId="111" xfId="0" applyFont="1" applyBorder="1" applyAlignment="1">
      <alignment horizontal="left" vertical="center" wrapText="1"/>
    </xf>
    <xf numFmtId="0" fontId="3" fillId="0" borderId="112" xfId="0" applyFont="1" applyBorder="1" applyAlignment="1">
      <alignment horizontal="left" vertical="center" wrapText="1"/>
    </xf>
    <xf numFmtId="0" fontId="3" fillId="0" borderId="85" xfId="0" applyFont="1" applyBorder="1" applyAlignment="1">
      <alignment horizontal="left" vertical="center" wrapText="1"/>
    </xf>
    <xf numFmtId="0" fontId="3" fillId="0" borderId="115" xfId="0" applyFont="1" applyBorder="1" applyAlignment="1">
      <alignment horizontal="left" vertical="center" wrapText="1"/>
    </xf>
    <xf numFmtId="0" fontId="3" fillId="0" borderId="116" xfId="0" applyFont="1" applyBorder="1" applyAlignment="1">
      <alignment horizontal="left" vertical="center" wrapText="1"/>
    </xf>
    <xf numFmtId="0" fontId="3" fillId="0" borderId="117" xfId="0" applyFont="1" applyBorder="1" applyAlignment="1">
      <alignment horizontal="left" vertical="center" wrapText="1"/>
    </xf>
    <xf numFmtId="0" fontId="0" fillId="0" borderId="68" xfId="0" applyBorder="1" applyAlignment="1">
      <alignment horizontal="center" vertical="center"/>
    </xf>
    <xf numFmtId="0" fontId="0" fillId="0" borderId="106" xfId="0" applyBorder="1" applyAlignment="1">
      <alignment horizontal="left" vertical="center" wrapText="1"/>
    </xf>
    <xf numFmtId="0" fontId="0" fillId="0" borderId="39" xfId="0" applyBorder="1" applyAlignment="1">
      <alignment horizontal="left" vertical="center" wrapText="1"/>
    </xf>
    <xf numFmtId="0" fontId="0" fillId="0" borderId="70" xfId="0" applyBorder="1" applyAlignment="1">
      <alignment horizontal="left" vertical="center" wrapText="1"/>
    </xf>
    <xf numFmtId="0" fontId="0" fillId="0" borderId="107" xfId="0" applyBorder="1" applyAlignment="1">
      <alignment horizontal="left" vertical="center"/>
    </xf>
    <xf numFmtId="0" fontId="0" fillId="0" borderId="108" xfId="0" applyBorder="1" applyAlignment="1">
      <alignment horizontal="left" vertical="center" wrapText="1"/>
    </xf>
    <xf numFmtId="0" fontId="0" fillId="0" borderId="113" xfId="0" applyBorder="1" applyAlignment="1">
      <alignment horizontal="center" vertical="center"/>
    </xf>
    <xf numFmtId="0" fontId="0" fillId="0" borderId="69" xfId="0" applyBorder="1" applyAlignment="1">
      <alignment horizontal="center" vertical="center"/>
    </xf>
    <xf numFmtId="0" fontId="3" fillId="0" borderId="114" xfId="0" applyFont="1" applyBorder="1" applyAlignment="1">
      <alignment horizontal="left" vertical="center" wrapText="1"/>
    </xf>
    <xf numFmtId="0" fontId="3" fillId="0" borderId="33" xfId="0" applyFont="1" applyBorder="1" applyAlignment="1">
      <alignment horizontal="left" vertical="center" wrapText="1"/>
    </xf>
    <xf numFmtId="0" fontId="3" fillId="0" borderId="74" xfId="0" applyFont="1" applyBorder="1" applyAlignment="1">
      <alignment horizontal="left" vertical="center" wrapText="1"/>
    </xf>
    <xf numFmtId="0" fontId="0" fillId="0" borderId="100" xfId="0" applyBorder="1" applyAlignment="1">
      <alignment horizontal="center" vertical="center" textRotation="255"/>
    </xf>
    <xf numFmtId="0" fontId="0" fillId="0" borderId="96" xfId="0" applyBorder="1" applyAlignment="1">
      <alignment horizontal="center" vertical="center" textRotation="255"/>
    </xf>
    <xf numFmtId="0" fontId="0" fillId="3" borderId="31" xfId="0" applyFill="1" applyBorder="1" applyAlignment="1">
      <alignment horizontal="left" vertical="center" wrapText="1"/>
    </xf>
    <xf numFmtId="0" fontId="0" fillId="3" borderId="75" xfId="0" applyFill="1" applyBorder="1" applyAlignment="1">
      <alignment horizontal="left" vertical="center" wrapText="1"/>
    </xf>
    <xf numFmtId="0" fontId="0" fillId="3" borderId="47" xfId="0" applyFill="1" applyBorder="1" applyAlignment="1">
      <alignment horizontal="center" vertical="center"/>
    </xf>
    <xf numFmtId="0" fontId="0" fillId="0" borderId="103" xfId="0" applyBorder="1" applyAlignment="1">
      <alignment horizontal="left" vertical="center"/>
    </xf>
    <xf numFmtId="0" fontId="0" fillId="0" borderId="104" xfId="0" applyBorder="1" applyAlignment="1">
      <alignment horizontal="left" vertical="center" wrapText="1"/>
    </xf>
    <xf numFmtId="0" fontId="0" fillId="0" borderId="111" xfId="0" applyBorder="1" applyAlignment="1">
      <alignment horizontal="left" vertical="center" wrapText="1"/>
    </xf>
    <xf numFmtId="0" fontId="0" fillId="0" borderId="112" xfId="0" applyBorder="1" applyAlignment="1">
      <alignment horizontal="left" vertical="center" wrapText="1"/>
    </xf>
    <xf numFmtId="0" fontId="0" fillId="0" borderId="85" xfId="0" applyBorder="1" applyAlignment="1">
      <alignment horizontal="left" vertical="center" wrapText="1"/>
    </xf>
    <xf numFmtId="0" fontId="0" fillId="0" borderId="114" xfId="0" applyBorder="1" applyAlignment="1">
      <alignment horizontal="left" vertical="center" wrapText="1"/>
    </xf>
    <xf numFmtId="0" fontId="0" fillId="0" borderId="33" xfId="0" applyBorder="1" applyAlignment="1">
      <alignment horizontal="left" vertical="center" wrapText="1"/>
    </xf>
    <xf numFmtId="0" fontId="0" fillId="0" borderId="74" xfId="0" applyBorder="1" applyAlignment="1">
      <alignment horizontal="left" vertical="center" wrapText="1"/>
    </xf>
    <xf numFmtId="0" fontId="0" fillId="0" borderId="42" xfId="0" applyBorder="1" applyAlignment="1">
      <alignment horizontal="center" vertical="center"/>
    </xf>
    <xf numFmtId="0" fontId="0" fillId="0" borderId="107" xfId="0" applyBorder="1" applyAlignment="1">
      <alignment horizontal="left" vertical="center" wrapText="1"/>
    </xf>
    <xf numFmtId="0" fontId="0" fillId="0" borderId="103" xfId="0" applyBorder="1" applyAlignment="1">
      <alignment horizontal="left" vertical="center" wrapText="1"/>
    </xf>
    <xf numFmtId="0" fontId="0" fillId="0" borderId="67" xfId="0" applyBorder="1" applyAlignment="1">
      <alignment horizontal="center" vertical="center"/>
    </xf>
    <xf numFmtId="0" fontId="0" fillId="0" borderId="54" xfId="0" applyBorder="1" applyAlignment="1">
      <alignment horizontal="center" vertical="center" wrapText="1"/>
    </xf>
    <xf numFmtId="0" fontId="0" fillId="0" borderId="63" xfId="0" applyBorder="1" applyAlignment="1">
      <alignment horizontal="center" vertical="center" wrapText="1"/>
    </xf>
    <xf numFmtId="0" fontId="0" fillId="0" borderId="62" xfId="0" applyBorder="1" applyAlignment="1">
      <alignment horizontal="center" vertical="center" wrapText="1"/>
    </xf>
    <xf numFmtId="0" fontId="0" fillId="0" borderId="64" xfId="0" applyBorder="1" applyAlignment="1">
      <alignment horizontal="center" vertical="center" wrapText="1"/>
    </xf>
    <xf numFmtId="0" fontId="0" fillId="0" borderId="95" xfId="0" applyBorder="1" applyAlignment="1">
      <alignment horizontal="center" vertical="center" textRotation="255"/>
    </xf>
    <xf numFmtId="0" fontId="0" fillId="0" borderId="101" xfId="0" applyBorder="1" applyAlignment="1">
      <alignment horizontal="center" vertical="center" textRotation="255"/>
    </xf>
    <xf numFmtId="0" fontId="0" fillId="0" borderId="91" xfId="0" applyBorder="1" applyAlignment="1">
      <alignment horizontal="left" vertical="center" wrapText="1"/>
    </xf>
    <xf numFmtId="0" fontId="0" fillId="0" borderId="32" xfId="0" applyBorder="1" applyAlignment="1">
      <alignment horizontal="left" vertical="center" wrapText="1"/>
    </xf>
    <xf numFmtId="0" fontId="0" fillId="0" borderId="72" xfId="0" applyBorder="1" applyAlignment="1">
      <alignment horizontal="left" vertical="center" wrapText="1"/>
    </xf>
    <xf numFmtId="0" fontId="0" fillId="3" borderId="102" xfId="0" applyFill="1" applyBorder="1" applyAlignment="1">
      <alignment horizontal="center" vertical="center"/>
    </xf>
    <xf numFmtId="0" fontId="0" fillId="0" borderId="6" xfId="0" applyBorder="1" applyAlignment="1">
      <alignment horizontal="left" vertical="center" wrapText="1"/>
    </xf>
    <xf numFmtId="0" fontId="0" fillId="0" borderId="73" xfId="0" applyBorder="1" applyAlignment="1">
      <alignment vertical="center" wrapText="1"/>
    </xf>
    <xf numFmtId="0" fontId="0" fillId="0" borderId="58" xfId="0" applyBorder="1" applyAlignment="1">
      <alignment vertical="center" wrapText="1"/>
    </xf>
    <xf numFmtId="0" fontId="0" fillId="0" borderId="105" xfId="0" applyBorder="1" applyAlignment="1">
      <alignment vertical="center" wrapText="1"/>
    </xf>
    <xf numFmtId="0" fontId="0" fillId="0" borderId="38" xfId="0" applyBorder="1" applyAlignment="1">
      <alignment horizontal="left" vertical="center"/>
    </xf>
    <xf numFmtId="0" fontId="0" fillId="0" borderId="57" xfId="0" applyBorder="1" applyAlignment="1">
      <alignment horizontal="left" vertical="center" wrapText="1"/>
    </xf>
    <xf numFmtId="0" fontId="0" fillId="0" borderId="109" xfId="0" applyBorder="1" applyAlignment="1">
      <alignment horizontal="left" vertical="center" wrapText="1"/>
    </xf>
    <xf numFmtId="0" fontId="0" fillId="0" borderId="110" xfId="0" applyBorder="1" applyAlignment="1">
      <alignment horizontal="left" vertical="center" wrapText="1"/>
    </xf>
    <xf numFmtId="0" fontId="0" fillId="0" borderId="25" xfId="0" applyBorder="1" applyAlignment="1">
      <alignment horizontal="left" vertical="center" wrapText="1"/>
    </xf>
    <xf numFmtId="0" fontId="0" fillId="0" borderId="40" xfId="0" applyBorder="1" applyAlignment="1">
      <alignment horizontal="center"/>
    </xf>
    <xf numFmtId="0" fontId="0" fillId="0" borderId="0" xfId="0" applyAlignment="1">
      <alignment horizontal="center"/>
    </xf>
    <xf numFmtId="0" fontId="0" fillId="0" borderId="58" xfId="0" applyBorder="1" applyAlignment="1">
      <alignment horizontal="center"/>
    </xf>
    <xf numFmtId="0" fontId="0" fillId="0" borderId="28" xfId="0" applyBorder="1" applyAlignment="1">
      <alignment horizontal="center" vertical="center"/>
    </xf>
    <xf numFmtId="0" fontId="0" fillId="0" borderId="66" xfId="0" applyBorder="1" applyAlignment="1">
      <alignment horizontal="center" vertical="center"/>
    </xf>
    <xf numFmtId="0" fontId="0" fillId="0" borderId="25" xfId="0" applyBorder="1" applyAlignment="1">
      <alignment horizontal="center" vertical="center"/>
    </xf>
    <xf numFmtId="0" fontId="0" fillId="0" borderId="40" xfId="0" applyBorder="1" applyAlignment="1">
      <alignment horizontal="left" vertical="center" wrapText="1"/>
    </xf>
    <xf numFmtId="0" fontId="0" fillId="0" borderId="58" xfId="0" applyBorder="1" applyAlignment="1">
      <alignment horizontal="left" vertical="center" wrapText="1"/>
    </xf>
    <xf numFmtId="0" fontId="0" fillId="0" borderId="26"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60" xfId="0" applyBorder="1" applyAlignment="1">
      <alignment horizontal="left" vertical="center" wrapText="1"/>
    </xf>
    <xf numFmtId="0" fontId="0" fillId="0" borderId="61" xfId="0" applyBorder="1" applyAlignment="1">
      <alignment horizontal="left" vertical="center" wrapText="1"/>
    </xf>
    <xf numFmtId="0" fontId="0" fillId="0" borderId="28" xfId="0" applyBorder="1" applyAlignment="1">
      <alignment horizontal="left" vertical="center" wrapText="1"/>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88" xfId="0" applyFont="1"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2" xfId="0" applyBorder="1" applyAlignment="1">
      <alignment vertical="top" wrapText="1"/>
    </xf>
    <xf numFmtId="0" fontId="0" fillId="0" borderId="24" xfId="0" applyBorder="1" applyAlignment="1">
      <alignment vertical="top" wrapText="1"/>
    </xf>
    <xf numFmtId="0" fontId="0" fillId="0" borderId="1" xfId="0" applyBorder="1" applyAlignment="1">
      <alignment horizontal="center" vertical="center"/>
    </xf>
    <xf numFmtId="0" fontId="0" fillId="0" borderId="5" xfId="0" applyBorder="1" applyAlignment="1">
      <alignment vertical="top" wrapText="1"/>
    </xf>
    <xf numFmtId="0" fontId="0" fillId="0" borderId="91" xfId="0" applyBorder="1" applyAlignment="1">
      <alignment vertical="top"/>
    </xf>
    <xf numFmtId="0" fontId="0" fillId="0" borderId="124" xfId="0" applyBorder="1" applyAlignment="1">
      <alignment vertical="top" wrapText="1"/>
    </xf>
    <xf numFmtId="0" fontId="0" fillId="0" borderId="123" xfId="0" applyBorder="1" applyAlignment="1">
      <alignment vertical="top"/>
    </xf>
    <xf numFmtId="0" fontId="0" fillId="0" borderId="91" xfId="0" applyBorder="1" applyAlignment="1">
      <alignment vertical="top" wrapText="1"/>
    </xf>
    <xf numFmtId="0" fontId="0" fillId="3" borderId="5" xfId="0" applyFill="1" applyBorder="1" applyAlignment="1">
      <alignment horizontal="left" vertical="center" wrapText="1"/>
    </xf>
    <xf numFmtId="0" fontId="0" fillId="3" borderId="47" xfId="0" applyFill="1" applyBorder="1" applyAlignment="1">
      <alignment horizontal="left" vertical="center" wrapText="1"/>
    </xf>
    <xf numFmtId="0" fontId="0" fillId="3" borderId="5" xfId="0" applyFill="1" applyBorder="1" applyAlignment="1">
      <alignment horizontal="left" vertical="center"/>
    </xf>
    <xf numFmtId="0" fontId="0" fillId="3" borderId="47" xfId="0" applyFill="1" applyBorder="1" applyAlignment="1">
      <alignment horizontal="left"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3" borderId="13" xfId="0" applyFill="1" applyBorder="1" applyAlignment="1">
      <alignment horizontal="left" vertical="center" wrapText="1"/>
    </xf>
    <xf numFmtId="0" fontId="0" fillId="3" borderId="3" xfId="0" applyFill="1" applyBorder="1" applyAlignment="1">
      <alignment horizontal="left" vertical="center" wrapText="1"/>
    </xf>
    <xf numFmtId="0" fontId="0" fillId="0" borderId="47" xfId="0" applyBorder="1" applyAlignment="1">
      <alignment vertical="center" wrapText="1"/>
    </xf>
    <xf numFmtId="0" fontId="0" fillId="0" borderId="47" xfId="0" applyBorder="1" applyAlignment="1">
      <alignment vertical="center"/>
    </xf>
    <xf numFmtId="0" fontId="0" fillId="0" borderId="4" xfId="0" applyBorder="1" applyAlignment="1">
      <alignment vertical="center"/>
    </xf>
    <xf numFmtId="0" fontId="0" fillId="0" borderId="5" xfId="0" applyBorder="1" applyAlignment="1">
      <alignment horizontal="right" vertical="center"/>
    </xf>
    <xf numFmtId="0" fontId="0" fillId="0" borderId="47" xfId="0" applyBorder="1" applyAlignment="1">
      <alignment horizontal="righ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top"/>
    </xf>
    <xf numFmtId="0" fontId="0" fillId="0" borderId="32" xfId="0" applyBorder="1" applyAlignment="1">
      <alignment horizontal="left" vertical="top"/>
    </xf>
    <xf numFmtId="0" fontId="0" fillId="0" borderId="30" xfId="0" applyBorder="1" applyAlignment="1">
      <alignment horizontal="left" vertical="center"/>
    </xf>
    <xf numFmtId="0" fontId="0" fillId="0" borderId="0" xfId="0" applyAlignment="1">
      <alignment horizontal="center" vertical="center"/>
    </xf>
    <xf numFmtId="0" fontId="0" fillId="0" borderId="59" xfId="0" applyBorder="1" applyAlignment="1">
      <alignment horizontal="left" vertical="center" wrapText="1"/>
    </xf>
    <xf numFmtId="0" fontId="0" fillId="0" borderId="47" xfId="0" applyBorder="1" applyAlignment="1">
      <alignment horizontal="left" vertical="center" wrapText="1"/>
    </xf>
    <xf numFmtId="0" fontId="0" fillId="0" borderId="22" xfId="0" applyBorder="1" applyAlignment="1">
      <alignment horizontal="left" vertical="center" wrapText="1"/>
    </xf>
    <xf numFmtId="0" fontId="0" fillId="0" borderId="3" xfId="0" applyBorder="1" applyAlignment="1">
      <alignment horizontal="left" vertical="center" wrapText="1"/>
    </xf>
    <xf numFmtId="0" fontId="0" fillId="0" borderId="97" xfId="0" applyBorder="1" applyAlignment="1">
      <alignment horizontal="left" vertical="center" wrapText="1"/>
    </xf>
    <xf numFmtId="0" fontId="0" fillId="0" borderId="4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98" xfId="0" applyBorder="1" applyAlignment="1">
      <alignment horizontal="left" vertical="center" wrapText="1"/>
    </xf>
    <xf numFmtId="0" fontId="0" fillId="0" borderId="99" xfId="0" applyBorder="1" applyAlignment="1">
      <alignment horizontal="left" vertical="center" wrapText="1"/>
    </xf>
    <xf numFmtId="0" fontId="0" fillId="0" borderId="20" xfId="0" applyBorder="1" applyAlignment="1">
      <alignment horizontal="left" vertical="center" wrapText="1"/>
    </xf>
    <xf numFmtId="0" fontId="6" fillId="0" borderId="1" xfId="0" applyFont="1" applyBorder="1" applyAlignment="1">
      <alignment horizontal="center" vertical="center" wrapText="1"/>
    </xf>
    <xf numFmtId="0" fontId="6" fillId="0" borderId="67" xfId="0" applyFont="1"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vertical="center" wrapText="1"/>
    </xf>
    <xf numFmtId="0" fontId="0" fillId="0" borderId="37" xfId="0" applyBorder="1" applyAlignment="1">
      <alignment vertical="center" wrapText="1"/>
    </xf>
    <xf numFmtId="0" fontId="0" fillId="0" borderId="8" xfId="0" applyBorder="1" applyAlignment="1">
      <alignment horizontal="left" vertical="top" wrapText="1"/>
    </xf>
    <xf numFmtId="0" fontId="0" fillId="0" borderId="14" xfId="0" applyBorder="1" applyAlignment="1">
      <alignment horizontal="left" vertical="top" wrapText="1"/>
    </xf>
    <xf numFmtId="0" fontId="11" fillId="0" borderId="0" xfId="0" applyFont="1" applyAlignment="1">
      <alignmen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247650</xdr:colOff>
      <xdr:row>2</xdr:row>
      <xdr:rowOff>171450</xdr:rowOff>
    </xdr:from>
    <xdr:to>
      <xdr:col>1</xdr:col>
      <xdr:colOff>133350</xdr:colOff>
      <xdr:row>8</xdr:row>
      <xdr:rowOff>180975</xdr:rowOff>
    </xdr:to>
    <xdr:sp macro="" textlink="">
      <xdr:nvSpPr>
        <xdr:cNvPr id="1293" name="Freeform 1">
          <a:extLst>
            <a:ext uri="{FF2B5EF4-FFF2-40B4-BE49-F238E27FC236}">
              <a16:creationId xmlns:a16="http://schemas.microsoft.com/office/drawing/2014/main" id="{4D7F8A90-33D3-489B-AF2E-5887047646AB}"/>
            </a:ext>
          </a:extLst>
        </xdr:cNvPr>
        <xdr:cNvSpPr>
          <a:spLocks/>
        </xdr:cNvSpPr>
      </xdr:nvSpPr>
      <xdr:spPr bwMode="auto">
        <a:xfrm>
          <a:off x="247650" y="819150"/>
          <a:ext cx="323850" cy="2047875"/>
        </a:xfrm>
        <a:custGeom>
          <a:avLst/>
          <a:gdLst>
            <a:gd name="T0" fmla="*/ 2147483646 w 34"/>
            <a:gd name="T1" fmla="*/ 0 h 215"/>
            <a:gd name="T2" fmla="*/ 2147483646 w 34"/>
            <a:gd name="T3" fmla="*/ 0 h 215"/>
            <a:gd name="T4" fmla="*/ 0 w 34"/>
            <a:gd name="T5" fmla="*/ 2147483646 h 215"/>
            <a:gd name="T6" fmla="*/ 2147483646 w 34"/>
            <a:gd name="T7" fmla="*/ 2147483646 h 215"/>
            <a:gd name="T8" fmla="*/ 0 60000 65536"/>
            <a:gd name="T9" fmla="*/ 0 60000 65536"/>
            <a:gd name="T10" fmla="*/ 0 60000 65536"/>
            <a:gd name="T11" fmla="*/ 0 60000 65536"/>
            <a:gd name="T12" fmla="*/ 0 w 34"/>
            <a:gd name="T13" fmla="*/ 0 h 215"/>
            <a:gd name="T14" fmla="*/ 34 w 34"/>
            <a:gd name="T15" fmla="*/ 215 h 215"/>
          </a:gdLst>
          <a:ahLst/>
          <a:cxnLst>
            <a:cxn ang="T8">
              <a:pos x="T0" y="T1"/>
            </a:cxn>
            <a:cxn ang="T9">
              <a:pos x="T2" y="T3"/>
            </a:cxn>
            <a:cxn ang="T10">
              <a:pos x="T4" y="T5"/>
            </a:cxn>
            <a:cxn ang="T11">
              <a:pos x="T6" y="T7"/>
            </a:cxn>
          </a:cxnLst>
          <a:rect l="T12" t="T13" r="T14" b="T15"/>
          <a:pathLst>
            <a:path w="34" h="215">
              <a:moveTo>
                <a:pt x="20" y="0"/>
              </a:moveTo>
              <a:lnTo>
                <a:pt x="1" y="0"/>
              </a:lnTo>
              <a:lnTo>
                <a:pt x="0" y="215"/>
              </a:lnTo>
              <a:lnTo>
                <a:pt x="34" y="215"/>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104775</xdr:colOff>
      <xdr:row>3</xdr:row>
      <xdr:rowOff>161925</xdr:rowOff>
    </xdr:from>
    <xdr:to>
      <xdr:col>1</xdr:col>
      <xdr:colOff>142875</xdr:colOff>
      <xdr:row>14</xdr:row>
      <xdr:rowOff>9525</xdr:rowOff>
    </xdr:to>
    <xdr:sp macro="" textlink="">
      <xdr:nvSpPr>
        <xdr:cNvPr id="1294" name="Freeform 2">
          <a:extLst>
            <a:ext uri="{FF2B5EF4-FFF2-40B4-BE49-F238E27FC236}">
              <a16:creationId xmlns:a16="http://schemas.microsoft.com/office/drawing/2014/main" id="{2C09230D-7CB1-482B-A121-B24E9B09BF98}"/>
            </a:ext>
          </a:extLst>
        </xdr:cNvPr>
        <xdr:cNvSpPr>
          <a:spLocks/>
        </xdr:cNvSpPr>
      </xdr:nvSpPr>
      <xdr:spPr bwMode="auto">
        <a:xfrm>
          <a:off x="104775" y="1152525"/>
          <a:ext cx="476250" cy="3467100"/>
        </a:xfrm>
        <a:custGeom>
          <a:avLst/>
          <a:gdLst>
            <a:gd name="T0" fmla="*/ 2147483646 w 50"/>
            <a:gd name="T1" fmla="*/ 0 h 344"/>
            <a:gd name="T2" fmla="*/ 2147483646 w 50"/>
            <a:gd name="T3" fmla="*/ 0 h 344"/>
            <a:gd name="T4" fmla="*/ 0 w 50"/>
            <a:gd name="T5" fmla="*/ 2147483646 h 344"/>
            <a:gd name="T6" fmla="*/ 2147483646 w 50"/>
            <a:gd name="T7" fmla="*/ 2147483646 h 344"/>
            <a:gd name="T8" fmla="*/ 0 60000 65536"/>
            <a:gd name="T9" fmla="*/ 0 60000 65536"/>
            <a:gd name="T10" fmla="*/ 0 60000 65536"/>
            <a:gd name="T11" fmla="*/ 0 60000 65536"/>
            <a:gd name="T12" fmla="*/ 0 w 50"/>
            <a:gd name="T13" fmla="*/ 0 h 344"/>
            <a:gd name="T14" fmla="*/ 50 w 50"/>
            <a:gd name="T15" fmla="*/ 344 h 344"/>
          </a:gdLst>
          <a:ahLst/>
          <a:cxnLst>
            <a:cxn ang="T8">
              <a:pos x="T0" y="T1"/>
            </a:cxn>
            <a:cxn ang="T9">
              <a:pos x="T2" y="T3"/>
            </a:cxn>
            <a:cxn ang="T10">
              <a:pos x="T4" y="T5"/>
            </a:cxn>
            <a:cxn ang="T11">
              <a:pos x="T6" y="T7"/>
            </a:cxn>
          </a:cxnLst>
          <a:rect l="T12" t="T13" r="T14" b="T15"/>
          <a:pathLst>
            <a:path w="50" h="344">
              <a:moveTo>
                <a:pt x="35" y="0"/>
              </a:moveTo>
              <a:lnTo>
                <a:pt x="1" y="0"/>
              </a:lnTo>
              <a:lnTo>
                <a:pt x="0" y="344"/>
              </a:lnTo>
              <a:lnTo>
                <a:pt x="50" y="344"/>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view="pageBreakPreview" topLeftCell="A4" zoomScaleNormal="100" zoomScaleSheetLayoutView="100" workbookViewId="0">
      <selection activeCell="K20" sqref="K20"/>
    </sheetView>
  </sheetViews>
  <sheetFormatPr defaultRowHeight="13.5" x14ac:dyDescent="0.15"/>
  <cols>
    <col min="1" max="1" width="5.75" customWidth="1"/>
    <col min="2" max="2" width="4.375" customWidth="1"/>
    <col min="3" max="3" width="31.25" customWidth="1"/>
    <col min="4" max="4" width="30.75" customWidth="1"/>
    <col min="5" max="5" width="8.25" customWidth="1"/>
  </cols>
  <sheetData>
    <row r="1" spans="1:7" ht="24" customHeight="1" thickBot="1" x14ac:dyDescent="0.2">
      <c r="A1" s="2" t="s">
        <v>187</v>
      </c>
    </row>
    <row r="2" spans="1:7" ht="27" customHeight="1" thickBot="1" x14ac:dyDescent="0.2">
      <c r="B2" s="278" t="s">
        <v>188</v>
      </c>
      <c r="C2" s="279"/>
      <c r="D2" s="279"/>
      <c r="E2" s="279"/>
      <c r="F2" s="280"/>
    </row>
    <row r="3" spans="1:7" ht="27" customHeight="1" x14ac:dyDescent="0.15">
      <c r="B3" s="270" t="s">
        <v>0</v>
      </c>
      <c r="C3" s="186"/>
      <c r="D3" s="186"/>
      <c r="E3" s="186"/>
      <c r="F3" s="271"/>
    </row>
    <row r="4" spans="1:7" ht="27" customHeight="1" x14ac:dyDescent="0.15">
      <c r="B4" s="270" t="s">
        <v>1</v>
      </c>
      <c r="C4" s="186"/>
      <c r="D4" s="186"/>
      <c r="E4" s="186"/>
      <c r="F4" s="271"/>
    </row>
    <row r="5" spans="1:7" ht="27" customHeight="1" x14ac:dyDescent="0.15">
      <c r="B5" s="270" t="s">
        <v>2</v>
      </c>
      <c r="C5" s="186"/>
      <c r="D5" s="186"/>
      <c r="E5" s="186"/>
      <c r="F5" s="271"/>
    </row>
    <row r="6" spans="1:7" ht="27" customHeight="1" x14ac:dyDescent="0.15">
      <c r="B6" s="270" t="s">
        <v>3</v>
      </c>
      <c r="C6" s="186"/>
      <c r="D6" s="186"/>
      <c r="E6" s="186"/>
      <c r="F6" s="271"/>
    </row>
    <row r="7" spans="1:7" ht="25.5" customHeight="1" x14ac:dyDescent="0.15">
      <c r="B7" s="270" t="s">
        <v>4</v>
      </c>
      <c r="C7" s="186"/>
      <c r="D7" s="186"/>
      <c r="E7" s="186"/>
      <c r="F7" s="271"/>
    </row>
    <row r="8" spans="1:7" ht="27" customHeight="1" thickBot="1" x14ac:dyDescent="0.2">
      <c r="B8" s="270" t="s">
        <v>5</v>
      </c>
      <c r="C8" s="186"/>
      <c r="D8" s="186"/>
      <c r="E8" s="186"/>
      <c r="F8" s="271"/>
    </row>
    <row r="9" spans="1:7" ht="27.75" customHeight="1" thickBot="1" x14ac:dyDescent="0.2">
      <c r="B9" s="282" t="s">
        <v>55</v>
      </c>
      <c r="C9" s="282"/>
      <c r="D9" s="282"/>
      <c r="E9" s="281" t="s">
        <v>7</v>
      </c>
      <c r="F9" s="3" t="s">
        <v>75</v>
      </c>
    </row>
    <row r="10" spans="1:7" ht="27" customHeight="1" thickBot="1" x14ac:dyDescent="0.2">
      <c r="B10" s="268"/>
      <c r="C10" s="192"/>
      <c r="D10" s="153" t="s">
        <v>6</v>
      </c>
      <c r="E10" s="281"/>
      <c r="F10" s="60" t="s">
        <v>76</v>
      </c>
    </row>
    <row r="11" spans="1:7" ht="24.75" customHeight="1" thickBot="1" x14ac:dyDescent="0.2">
      <c r="B11" s="269" t="s">
        <v>124</v>
      </c>
      <c r="C11" s="154" t="s">
        <v>8</v>
      </c>
      <c r="D11" s="155" t="s">
        <v>9</v>
      </c>
      <c r="E11" s="61" t="s">
        <v>207</v>
      </c>
      <c r="F11" s="58" t="s">
        <v>207</v>
      </c>
    </row>
    <row r="12" spans="1:7" ht="29.25" customHeight="1" thickBot="1" x14ac:dyDescent="0.2">
      <c r="B12" s="269"/>
      <c r="C12" s="156" t="s">
        <v>206</v>
      </c>
      <c r="D12" s="157" t="s">
        <v>10</v>
      </c>
      <c r="E12" s="59" t="s">
        <v>207</v>
      </c>
      <c r="F12" s="59" t="s">
        <v>207</v>
      </c>
      <c r="G12" s="43"/>
    </row>
    <row r="13" spans="1:7" ht="14.25" thickBot="1" x14ac:dyDescent="0.2">
      <c r="B13" s="264"/>
      <c r="C13" s="265"/>
      <c r="D13" s="265"/>
      <c r="E13" s="265"/>
      <c r="F13" s="266"/>
    </row>
    <row r="14" spans="1:7" ht="28.5" customHeight="1" thickBot="1" x14ac:dyDescent="0.2">
      <c r="B14" s="272" t="s">
        <v>14</v>
      </c>
      <c r="C14" s="273"/>
      <c r="D14" s="274"/>
      <c r="E14" s="267" t="s">
        <v>7</v>
      </c>
      <c r="F14" s="3" t="s">
        <v>75</v>
      </c>
    </row>
    <row r="15" spans="1:7" ht="28.5" customHeight="1" thickBot="1" x14ac:dyDescent="0.2">
      <c r="B15" s="192"/>
      <c r="C15" s="193"/>
      <c r="D15" s="194"/>
      <c r="E15" s="268"/>
      <c r="F15" s="60" t="s">
        <v>76</v>
      </c>
    </row>
    <row r="16" spans="1:7" ht="37.5" customHeight="1" thickBot="1" x14ac:dyDescent="0.2">
      <c r="B16" s="60" t="s">
        <v>126</v>
      </c>
      <c r="C16" s="263" t="s">
        <v>12</v>
      </c>
      <c r="D16" s="263"/>
      <c r="E16" s="60" t="s">
        <v>207</v>
      </c>
      <c r="F16" s="60" t="s">
        <v>207</v>
      </c>
    </row>
    <row r="17" spans="2:6" ht="35.25" customHeight="1" x14ac:dyDescent="0.15">
      <c r="B17" s="267" t="s">
        <v>125</v>
      </c>
      <c r="C17" s="277" t="s">
        <v>13</v>
      </c>
      <c r="D17" s="277"/>
      <c r="E17" s="267" t="s">
        <v>207</v>
      </c>
      <c r="F17" s="267" t="s">
        <v>207</v>
      </c>
    </row>
    <row r="18" spans="2:6" ht="29.25" customHeight="1" x14ac:dyDescent="0.15">
      <c r="B18" s="217"/>
      <c r="C18" s="270" t="s">
        <v>128</v>
      </c>
      <c r="D18" s="271"/>
      <c r="E18" s="217"/>
      <c r="F18" s="217"/>
    </row>
    <row r="19" spans="2:6" ht="18" customHeight="1" x14ac:dyDescent="0.15">
      <c r="B19" s="217"/>
      <c r="C19" s="270" t="s">
        <v>129</v>
      </c>
      <c r="D19" s="271"/>
      <c r="E19" s="217"/>
      <c r="F19" s="217"/>
    </row>
    <row r="20" spans="2:6" ht="34.5" customHeight="1" x14ac:dyDescent="0.15">
      <c r="B20" s="217"/>
      <c r="C20" s="270" t="s">
        <v>152</v>
      </c>
      <c r="D20" s="271"/>
      <c r="E20" s="217"/>
      <c r="F20" s="217"/>
    </row>
    <row r="21" spans="2:6" ht="60" customHeight="1" thickBot="1" x14ac:dyDescent="0.2">
      <c r="B21" s="268"/>
      <c r="C21" s="275" t="s">
        <v>153</v>
      </c>
      <c r="D21" s="276"/>
      <c r="E21" s="268"/>
      <c r="F21" s="268"/>
    </row>
    <row r="22" spans="2:6" ht="24" customHeight="1" thickBot="1" x14ac:dyDescent="0.2">
      <c r="B22" s="60" t="s">
        <v>127</v>
      </c>
      <c r="C22" s="263" t="s">
        <v>90</v>
      </c>
      <c r="D22" s="263"/>
      <c r="E22" s="60" t="s">
        <v>207</v>
      </c>
      <c r="F22" s="60" t="s">
        <v>207</v>
      </c>
    </row>
  </sheetData>
  <mergeCells count="24">
    <mergeCell ref="B2:F2"/>
    <mergeCell ref="B3:F3"/>
    <mergeCell ref="B4:F4"/>
    <mergeCell ref="B5:F5"/>
    <mergeCell ref="E9:E10"/>
    <mergeCell ref="B9:D9"/>
    <mergeCell ref="B10:C10"/>
    <mergeCell ref="C22:D22"/>
    <mergeCell ref="C18:D18"/>
    <mergeCell ref="C19:D19"/>
    <mergeCell ref="C21:D21"/>
    <mergeCell ref="F17:F21"/>
    <mergeCell ref="C20:D20"/>
    <mergeCell ref="E17:E21"/>
    <mergeCell ref="C17:D17"/>
    <mergeCell ref="C16:D16"/>
    <mergeCell ref="B13:F13"/>
    <mergeCell ref="B17:B21"/>
    <mergeCell ref="B11:B12"/>
    <mergeCell ref="B6:F6"/>
    <mergeCell ref="B7:F7"/>
    <mergeCell ref="B8:F8"/>
    <mergeCell ref="B14:D15"/>
    <mergeCell ref="E14:E15"/>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showGridLines="0" view="pageBreakPreview" topLeftCell="A7" zoomScaleNormal="100" zoomScaleSheetLayoutView="100" workbookViewId="0">
      <selection activeCell="C16" sqref="C16"/>
    </sheetView>
  </sheetViews>
  <sheetFormatPr defaultRowHeight="13.5" x14ac:dyDescent="0.15"/>
  <cols>
    <col min="1" max="1" width="2.875" customWidth="1"/>
    <col min="2" max="2" width="25.5" customWidth="1"/>
    <col min="3" max="3" width="40.5" customWidth="1"/>
    <col min="4" max="4" width="15.625" customWidth="1"/>
  </cols>
  <sheetData>
    <row r="1" spans="1:5" ht="25.5" customHeight="1" thickBot="1" x14ac:dyDescent="0.2">
      <c r="A1" s="1" t="s">
        <v>190</v>
      </c>
    </row>
    <row r="2" spans="1:5" ht="25.5" customHeight="1" x14ac:dyDescent="0.15">
      <c r="A2" s="285" t="s">
        <v>15</v>
      </c>
      <c r="B2" s="244"/>
      <c r="C2" s="8" t="s">
        <v>189</v>
      </c>
      <c r="D2" s="106" t="s">
        <v>54</v>
      </c>
      <c r="E2" s="147"/>
    </row>
    <row r="3" spans="1:5" ht="84" customHeight="1" x14ac:dyDescent="0.15">
      <c r="A3" s="107" t="s">
        <v>31</v>
      </c>
      <c r="B3" s="37" t="s">
        <v>200</v>
      </c>
      <c r="C3" s="38" t="s">
        <v>201</v>
      </c>
      <c r="D3" s="108" t="s">
        <v>134</v>
      </c>
    </row>
    <row r="4" spans="1:5" ht="46.5" customHeight="1" x14ac:dyDescent="0.15">
      <c r="A4" s="290" t="s">
        <v>32</v>
      </c>
      <c r="B4" s="286" t="s">
        <v>132</v>
      </c>
      <c r="C4" s="109" t="s">
        <v>16</v>
      </c>
      <c r="D4" s="283" t="s">
        <v>134</v>
      </c>
    </row>
    <row r="5" spans="1:5" ht="44.25" customHeight="1" x14ac:dyDescent="0.15">
      <c r="A5" s="290"/>
      <c r="B5" s="286"/>
      <c r="C5" s="111" t="s">
        <v>17</v>
      </c>
      <c r="D5" s="283"/>
    </row>
    <row r="6" spans="1:5" ht="30" customHeight="1" x14ac:dyDescent="0.15">
      <c r="A6" s="290"/>
      <c r="B6" s="286"/>
      <c r="C6" s="38" t="s">
        <v>18</v>
      </c>
      <c r="D6" s="283"/>
    </row>
    <row r="7" spans="1:5" ht="44.25" customHeight="1" x14ac:dyDescent="0.15">
      <c r="A7" s="287" t="s">
        <v>33</v>
      </c>
      <c r="B7" s="286" t="s">
        <v>133</v>
      </c>
      <c r="C7" s="109" t="s">
        <v>19</v>
      </c>
      <c r="D7" s="114" t="s">
        <v>135</v>
      </c>
    </row>
    <row r="8" spans="1:5" ht="43.5" customHeight="1" x14ac:dyDescent="0.15">
      <c r="A8" s="287"/>
      <c r="B8" s="286"/>
      <c r="C8" s="148" t="s">
        <v>20</v>
      </c>
      <c r="D8" s="149" t="s">
        <v>27</v>
      </c>
    </row>
    <row r="9" spans="1:5" ht="31.5" customHeight="1" x14ac:dyDescent="0.15">
      <c r="A9" s="287"/>
      <c r="B9" s="286"/>
      <c r="C9" s="148" t="s">
        <v>21</v>
      </c>
      <c r="D9" s="149" t="s">
        <v>28</v>
      </c>
    </row>
    <row r="10" spans="1:5" ht="42" customHeight="1" x14ac:dyDescent="0.15">
      <c r="A10" s="287"/>
      <c r="B10" s="286"/>
      <c r="C10" s="150" t="s">
        <v>22</v>
      </c>
      <c r="D10" s="149" t="s">
        <v>29</v>
      </c>
    </row>
    <row r="11" spans="1:5" ht="44.25" customHeight="1" x14ac:dyDescent="0.15">
      <c r="A11" s="287"/>
      <c r="B11" s="286"/>
      <c r="C11" s="118" t="s">
        <v>23</v>
      </c>
      <c r="D11" s="120" t="s">
        <v>30</v>
      </c>
    </row>
    <row r="12" spans="1:5" ht="30.75" customHeight="1" x14ac:dyDescent="0.15">
      <c r="A12" s="287" t="s">
        <v>34</v>
      </c>
      <c r="B12" s="286" t="s">
        <v>26</v>
      </c>
      <c r="C12" s="109" t="s">
        <v>24</v>
      </c>
      <c r="D12" s="114" t="s">
        <v>136</v>
      </c>
    </row>
    <row r="13" spans="1:5" ht="29.25" customHeight="1" x14ac:dyDescent="0.15">
      <c r="A13" s="287"/>
      <c r="B13" s="286"/>
      <c r="C13" s="151" t="s">
        <v>25</v>
      </c>
      <c r="D13" s="152" t="s">
        <v>136</v>
      </c>
    </row>
    <row r="14" spans="1:5" ht="57" customHeight="1" x14ac:dyDescent="0.15">
      <c r="A14" s="287" t="s">
        <v>35</v>
      </c>
      <c r="B14" s="286" t="str">
        <f>'表７（公募）'!C34</f>
        <v>スポーツ及びレクリエーションを通じた地域の活性化と交流促進を総合的に推進するための拠点として機能を整備･充実させるものであること。</v>
      </c>
      <c r="C14" s="123" t="str">
        <f>"a) "&amp;'表７（公募）'!D35</f>
        <v>a) 市民だれもが自由にスポーツ及びレクリエーション活動に参加できる環境を整備する提案がなされていること。</v>
      </c>
      <c r="D14" s="283" t="s">
        <v>136</v>
      </c>
    </row>
    <row r="15" spans="1:5" ht="39.950000000000003" customHeight="1" thickBot="1" x14ac:dyDescent="0.2">
      <c r="A15" s="289"/>
      <c r="B15" s="288"/>
      <c r="C15" s="166" t="str">
        <f>"b) "&amp;'表７（公募）'!D36</f>
        <v>b) 市民の交流の場としての利用促進に関する有効な取り組みが提案されていること。</v>
      </c>
      <c r="D15" s="284"/>
    </row>
    <row r="16" spans="1:5" x14ac:dyDescent="0.15">
      <c r="B16" s="43"/>
      <c r="C16" s="44"/>
    </row>
    <row r="17" spans="2:3" x14ac:dyDescent="0.15">
      <c r="B17" s="43"/>
      <c r="C17" s="43"/>
    </row>
    <row r="18" spans="2:3" x14ac:dyDescent="0.15">
      <c r="B18" s="43"/>
      <c r="C18" s="43"/>
    </row>
    <row r="19" spans="2:3" x14ac:dyDescent="0.15">
      <c r="B19" s="43"/>
      <c r="C19" s="43"/>
    </row>
    <row r="20" spans="2:3" x14ac:dyDescent="0.15">
      <c r="B20" s="43"/>
      <c r="C20" s="43"/>
    </row>
    <row r="21" spans="2:3" x14ac:dyDescent="0.15">
      <c r="B21" s="43"/>
      <c r="C21" s="43"/>
    </row>
    <row r="22" spans="2:3" x14ac:dyDescent="0.15">
      <c r="B22" s="43"/>
      <c r="C22" s="43"/>
    </row>
    <row r="23" spans="2:3" x14ac:dyDescent="0.15">
      <c r="B23" s="43"/>
      <c r="C23" s="43"/>
    </row>
  </sheetData>
  <mergeCells count="11">
    <mergeCell ref="D14:D15"/>
    <mergeCell ref="A2:B2"/>
    <mergeCell ref="B12:B13"/>
    <mergeCell ref="A12:A13"/>
    <mergeCell ref="B14:B15"/>
    <mergeCell ref="A14:A15"/>
    <mergeCell ref="B4:B6"/>
    <mergeCell ref="A4:A6"/>
    <mergeCell ref="D4:D6"/>
    <mergeCell ref="B7:B11"/>
    <mergeCell ref="A7:A11"/>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showGridLines="0" view="pageBreakPreview" topLeftCell="A5" zoomScaleNormal="100" zoomScaleSheetLayoutView="100" workbookViewId="0">
      <selection activeCell="D18" sqref="D18"/>
    </sheetView>
  </sheetViews>
  <sheetFormatPr defaultRowHeight="13.5" x14ac:dyDescent="0.15"/>
  <cols>
    <col min="1" max="1" width="3.625" style="43" customWidth="1"/>
    <col min="2" max="3" width="2.375" style="43" customWidth="1"/>
    <col min="4" max="4" width="69.625" style="43" customWidth="1"/>
    <col min="5" max="5" width="11" style="7" bestFit="1" customWidth="1"/>
    <col min="6" max="16384" width="9" style="43"/>
  </cols>
  <sheetData>
    <row r="1" spans="1:6" ht="30.75" customHeight="1" thickBot="1" x14ac:dyDescent="0.2">
      <c r="A1" s="1" t="s">
        <v>191</v>
      </c>
    </row>
    <row r="2" spans="1:6" s="7" customFormat="1" ht="35.1" customHeight="1" x14ac:dyDescent="0.15">
      <c r="A2" s="73"/>
      <c r="B2" s="244" t="s">
        <v>45</v>
      </c>
      <c r="C2" s="244"/>
      <c r="D2" s="244"/>
      <c r="E2" s="134" t="s">
        <v>36</v>
      </c>
      <c r="F2" s="135"/>
    </row>
    <row r="3" spans="1:6" ht="45.75" customHeight="1" x14ac:dyDescent="0.15">
      <c r="A3" s="229" t="s">
        <v>42</v>
      </c>
      <c r="B3" s="90">
        <v>1</v>
      </c>
      <c r="C3" s="298" t="s">
        <v>199</v>
      </c>
      <c r="D3" s="299"/>
      <c r="E3" s="136">
        <f>SUM(E4)</f>
        <v>5</v>
      </c>
    </row>
    <row r="4" spans="1:6" ht="35.1" customHeight="1" x14ac:dyDescent="0.15">
      <c r="A4" s="205"/>
      <c r="B4" s="79"/>
      <c r="C4" s="54" t="s">
        <v>48</v>
      </c>
      <c r="D4" s="51" t="s">
        <v>85</v>
      </c>
      <c r="E4" s="67">
        <v>5</v>
      </c>
    </row>
    <row r="5" spans="1:6" ht="35.1" customHeight="1" x14ac:dyDescent="0.15">
      <c r="A5" s="205"/>
      <c r="B5" s="75">
        <v>2</v>
      </c>
      <c r="C5" s="293" t="s">
        <v>137</v>
      </c>
      <c r="D5" s="294"/>
      <c r="E5" s="136">
        <f>SUM(E6:E9)</f>
        <v>35</v>
      </c>
    </row>
    <row r="6" spans="1:6" ht="35.1" customHeight="1" x14ac:dyDescent="0.15">
      <c r="A6" s="205"/>
      <c r="B6" s="209"/>
      <c r="C6" s="55" t="s">
        <v>48</v>
      </c>
      <c r="D6" s="46" t="s">
        <v>86</v>
      </c>
      <c r="E6" s="137">
        <v>10</v>
      </c>
    </row>
    <row r="7" spans="1:6" ht="35.1" customHeight="1" x14ac:dyDescent="0.15">
      <c r="A7" s="205"/>
      <c r="B7" s="232"/>
      <c r="C7" s="138" t="s">
        <v>49</v>
      </c>
      <c r="D7" s="139" t="s">
        <v>87</v>
      </c>
      <c r="E7" s="140">
        <v>10</v>
      </c>
    </row>
    <row r="8" spans="1:6" ht="35.1" customHeight="1" x14ac:dyDescent="0.15">
      <c r="A8" s="205"/>
      <c r="B8" s="232"/>
      <c r="C8" s="138" t="s">
        <v>50</v>
      </c>
      <c r="D8" s="102" t="s">
        <v>88</v>
      </c>
      <c r="E8" s="140">
        <v>5</v>
      </c>
    </row>
    <row r="9" spans="1:6" ht="35.1" customHeight="1" x14ac:dyDescent="0.15">
      <c r="A9" s="205"/>
      <c r="B9" s="232"/>
      <c r="C9" s="119" t="s">
        <v>51</v>
      </c>
      <c r="D9" s="141" t="s">
        <v>89</v>
      </c>
      <c r="E9" s="142">
        <v>10</v>
      </c>
    </row>
    <row r="10" spans="1:6" ht="35.1" customHeight="1" x14ac:dyDescent="0.15">
      <c r="A10" s="205"/>
      <c r="B10" s="75">
        <v>3</v>
      </c>
      <c r="C10" s="291" t="s">
        <v>138</v>
      </c>
      <c r="D10" s="292"/>
      <c r="E10" s="136">
        <f>SUM(E11:E12)</f>
        <v>20</v>
      </c>
    </row>
    <row r="11" spans="1:6" ht="35.1" customHeight="1" x14ac:dyDescent="0.15">
      <c r="A11" s="205"/>
      <c r="B11" s="209"/>
      <c r="C11" s="55" t="s">
        <v>48</v>
      </c>
      <c r="D11" s="46" t="s">
        <v>37</v>
      </c>
      <c r="E11" s="137">
        <v>10</v>
      </c>
    </row>
    <row r="12" spans="1:6" ht="35.1" customHeight="1" x14ac:dyDescent="0.15">
      <c r="A12" s="205"/>
      <c r="B12" s="232"/>
      <c r="C12" s="143" t="s">
        <v>52</v>
      </c>
      <c r="D12" s="99" t="s">
        <v>38</v>
      </c>
      <c r="E12" s="144">
        <v>10</v>
      </c>
    </row>
    <row r="13" spans="1:6" ht="35.1" customHeight="1" x14ac:dyDescent="0.15">
      <c r="A13" s="205"/>
      <c r="B13" s="75">
        <v>4</v>
      </c>
      <c r="C13" s="293" t="s">
        <v>41</v>
      </c>
      <c r="D13" s="294"/>
      <c r="E13" s="136">
        <f>SUM(E14:E15)</f>
        <v>20</v>
      </c>
    </row>
    <row r="14" spans="1:6" ht="35.1" customHeight="1" x14ac:dyDescent="0.15">
      <c r="A14" s="205"/>
      <c r="B14" s="209"/>
      <c r="C14" s="55" t="s">
        <v>48</v>
      </c>
      <c r="D14" s="46" t="s">
        <v>39</v>
      </c>
      <c r="E14" s="145">
        <v>15</v>
      </c>
    </row>
    <row r="15" spans="1:6" ht="35.1" customHeight="1" x14ac:dyDescent="0.15">
      <c r="A15" s="205"/>
      <c r="B15" s="232"/>
      <c r="C15" s="143" t="s">
        <v>53</v>
      </c>
      <c r="D15" s="99" t="s">
        <v>40</v>
      </c>
      <c r="E15" s="142">
        <v>5</v>
      </c>
    </row>
    <row r="16" spans="1:6" ht="45" customHeight="1" x14ac:dyDescent="0.15">
      <c r="A16" s="205" t="s">
        <v>43</v>
      </c>
      <c r="B16" s="75">
        <v>5</v>
      </c>
      <c r="C16" s="291" t="str">
        <f>'表７（公募）'!C34</f>
        <v>スポーツ及びレクリエーションを通じた地域の活性化と交流促進を総合的に推進するための拠点として機能を整備･充実させるものであること。</v>
      </c>
      <c r="D16" s="292"/>
      <c r="E16" s="136">
        <f>SUM(E17:E18)</f>
        <v>20</v>
      </c>
    </row>
    <row r="17" spans="1:5" ht="45" customHeight="1" x14ac:dyDescent="0.15">
      <c r="A17" s="205"/>
      <c r="B17" s="209"/>
      <c r="C17" s="128" t="s">
        <v>56</v>
      </c>
      <c r="D17" s="101" t="str">
        <f>'表７（公募）'!D35</f>
        <v>市民だれもが自由にスポーツ及びレクリエーション活動に参加できる環境を整備する提案がなされていること。</v>
      </c>
      <c r="E17" s="137">
        <v>10</v>
      </c>
    </row>
    <row r="18" spans="1:5" ht="35.1" customHeight="1" thickBot="1" x14ac:dyDescent="0.2">
      <c r="A18" s="205"/>
      <c r="B18" s="232"/>
      <c r="C18" s="160" t="s">
        <v>57</v>
      </c>
      <c r="D18" s="102" t="str">
        <f>'表７（公募）'!D36</f>
        <v>市民の交流の場としての利用促進に関する有効な取り組みが提案されていること。</v>
      </c>
      <c r="E18" s="140">
        <v>10</v>
      </c>
    </row>
    <row r="19" spans="1:5" ht="35.1" customHeight="1" thickTop="1" thickBot="1" x14ac:dyDescent="0.2">
      <c r="A19" s="295" t="s">
        <v>44</v>
      </c>
      <c r="B19" s="296"/>
      <c r="C19" s="296"/>
      <c r="D19" s="297"/>
      <c r="E19" s="146">
        <f>SUM(E3,E5,E10,E13,E16)</f>
        <v>100</v>
      </c>
    </row>
  </sheetData>
  <mergeCells count="13">
    <mergeCell ref="B2:D2"/>
    <mergeCell ref="B6:B9"/>
    <mergeCell ref="C10:D10"/>
    <mergeCell ref="C13:D13"/>
    <mergeCell ref="A19:D19"/>
    <mergeCell ref="C16:D16"/>
    <mergeCell ref="A16:A18"/>
    <mergeCell ref="B17:B18"/>
    <mergeCell ref="A3:A15"/>
    <mergeCell ref="C3:D3"/>
    <mergeCell ref="C5:D5"/>
    <mergeCell ref="B11:B12"/>
    <mergeCell ref="B14:B15"/>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showGridLines="0" view="pageBreakPreview" zoomScaleNormal="100" zoomScaleSheetLayoutView="100" workbookViewId="0">
      <selection sqref="A1:XFD1048576"/>
    </sheetView>
  </sheetViews>
  <sheetFormatPr defaultRowHeight="13.5" x14ac:dyDescent="0.15"/>
  <cols>
    <col min="1" max="3" width="3.75" customWidth="1"/>
    <col min="4" max="4" width="70.125" bestFit="1" customWidth="1"/>
    <col min="5" max="6" width="8.875" customWidth="1"/>
    <col min="7" max="7" width="5.625" bestFit="1" customWidth="1"/>
    <col min="8" max="9" width="8.875" customWidth="1"/>
    <col min="10" max="10" width="34.25" customWidth="1"/>
    <col min="11" max="11" width="12.75" customWidth="1"/>
    <col min="12" max="12" width="7" customWidth="1"/>
  </cols>
  <sheetData>
    <row r="1" spans="1:14" ht="14.25" customHeight="1" x14ac:dyDescent="0.15">
      <c r="A1" s="1" t="s">
        <v>46</v>
      </c>
      <c r="B1" s="43"/>
      <c r="C1" s="43"/>
      <c r="D1" s="43"/>
      <c r="E1" s="43"/>
      <c r="F1" s="44"/>
      <c r="G1" s="44"/>
      <c r="H1" s="44"/>
      <c r="I1" s="44"/>
      <c r="J1" s="7"/>
      <c r="K1" s="7"/>
      <c r="L1" s="7"/>
      <c r="M1" s="43"/>
      <c r="N1" s="43"/>
    </row>
    <row r="2" spans="1:14" s="21" customFormat="1" ht="14.25" customHeight="1" x14ac:dyDescent="0.15">
      <c r="A2" s="195"/>
      <c r="B2" s="195"/>
      <c r="C2" s="49"/>
      <c r="D2" s="9"/>
      <c r="E2" s="9"/>
      <c r="F2" s="39"/>
      <c r="G2" s="196"/>
      <c r="H2" s="197"/>
      <c r="I2" s="197"/>
      <c r="J2" s="197"/>
      <c r="K2" s="197"/>
      <c r="L2" s="198"/>
      <c r="M2" s="43"/>
      <c r="N2" s="43"/>
    </row>
    <row r="3" spans="1:14" ht="22.5" customHeight="1" x14ac:dyDescent="0.15">
      <c r="A3" s="199" t="s">
        <v>93</v>
      </c>
      <c r="B3" s="199"/>
      <c r="C3" s="200" t="s">
        <v>159</v>
      </c>
      <c r="D3" s="178" t="s">
        <v>160</v>
      </c>
      <c r="E3" s="178"/>
      <c r="F3" s="202"/>
      <c r="G3" s="10" t="s">
        <v>156</v>
      </c>
      <c r="H3" s="300" t="s">
        <v>165</v>
      </c>
      <c r="I3" s="301"/>
      <c r="J3" s="302"/>
      <c r="K3" s="303" t="s">
        <v>166</v>
      </c>
      <c r="L3" s="304"/>
      <c r="M3" s="43"/>
      <c r="N3" s="43"/>
    </row>
    <row r="4" spans="1:14" ht="22.5" customHeight="1" x14ac:dyDescent="0.15">
      <c r="A4" s="199"/>
      <c r="B4" s="199"/>
      <c r="C4" s="201"/>
      <c r="D4" s="188"/>
      <c r="E4" s="188"/>
      <c r="F4" s="203"/>
      <c r="G4" s="11">
        <v>0</v>
      </c>
      <c r="H4" s="305" t="s">
        <v>185</v>
      </c>
      <c r="I4" s="179"/>
      <c r="J4" s="179"/>
      <c r="K4" s="179"/>
      <c r="L4" s="12">
        <v>10</v>
      </c>
      <c r="M4" s="43"/>
      <c r="N4" s="43"/>
    </row>
    <row r="5" spans="1:14" ht="22.5" customHeight="1" x14ac:dyDescent="0.15">
      <c r="A5" s="199"/>
      <c r="B5" s="199"/>
      <c r="C5" s="200" t="s">
        <v>159</v>
      </c>
      <c r="D5" s="178" t="s">
        <v>171</v>
      </c>
      <c r="E5" s="178"/>
      <c r="F5" s="202"/>
      <c r="G5" s="10" t="s">
        <v>156</v>
      </c>
      <c r="H5" s="300" t="s">
        <v>165</v>
      </c>
      <c r="I5" s="301"/>
      <c r="J5" s="302"/>
      <c r="K5" s="306" t="s">
        <v>157</v>
      </c>
      <c r="L5" s="195"/>
      <c r="M5" s="43"/>
      <c r="N5" s="43"/>
    </row>
    <row r="6" spans="1:14" ht="22.5" customHeight="1" x14ac:dyDescent="0.15">
      <c r="A6" s="199"/>
      <c r="B6" s="199"/>
      <c r="C6" s="201"/>
      <c r="D6" s="188"/>
      <c r="E6" s="188"/>
      <c r="F6" s="203"/>
      <c r="G6" s="11">
        <v>0</v>
      </c>
      <c r="H6" s="200" t="s">
        <v>173</v>
      </c>
      <c r="I6" s="309"/>
      <c r="J6" s="309"/>
      <c r="K6" s="309"/>
      <c r="L6" s="12">
        <v>5</v>
      </c>
      <c r="M6" s="43"/>
      <c r="N6" s="43"/>
    </row>
    <row r="7" spans="1:14" ht="22.5" customHeight="1" x14ac:dyDescent="0.15">
      <c r="A7" s="199"/>
      <c r="B7" s="199"/>
      <c r="C7" s="200" t="s">
        <v>159</v>
      </c>
      <c r="D7" s="178" t="s">
        <v>170</v>
      </c>
      <c r="E7" s="178"/>
      <c r="F7" s="202"/>
      <c r="G7" s="10" t="s">
        <v>156</v>
      </c>
      <c r="H7" s="300" t="s">
        <v>165</v>
      </c>
      <c r="I7" s="301"/>
      <c r="J7" s="302"/>
      <c r="K7" s="306" t="s">
        <v>157</v>
      </c>
      <c r="L7" s="195"/>
      <c r="M7" s="43"/>
      <c r="N7" s="43"/>
    </row>
    <row r="8" spans="1:14" ht="22.5" customHeight="1" x14ac:dyDescent="0.15">
      <c r="A8" s="199"/>
      <c r="B8" s="199"/>
      <c r="C8" s="201"/>
      <c r="D8" s="188"/>
      <c r="E8" s="188"/>
      <c r="F8" s="203"/>
      <c r="G8" s="40">
        <v>0</v>
      </c>
      <c r="H8" s="307" t="s">
        <v>172</v>
      </c>
      <c r="I8" s="308"/>
      <c r="J8" s="308"/>
      <c r="K8" s="308"/>
      <c r="L8" s="13">
        <v>3</v>
      </c>
      <c r="M8" s="43"/>
      <c r="N8" s="43"/>
    </row>
    <row r="9" spans="1:14" ht="14.25" customHeight="1" x14ac:dyDescent="0.15">
      <c r="A9" s="172" t="s">
        <v>95</v>
      </c>
      <c r="B9" s="173"/>
      <c r="C9" s="14" t="s">
        <v>11</v>
      </c>
      <c r="D9" s="178" t="s">
        <v>208</v>
      </c>
      <c r="E9" s="178"/>
      <c r="F9" s="178"/>
      <c r="G9" s="178"/>
      <c r="H9" s="178"/>
      <c r="I9" s="179"/>
      <c r="J9" s="179"/>
      <c r="K9" s="179"/>
      <c r="L9" s="180"/>
      <c r="M9" s="43"/>
      <c r="N9" s="43"/>
    </row>
    <row r="10" spans="1:14" ht="14.25" customHeight="1" x14ac:dyDescent="0.15">
      <c r="A10" s="174"/>
      <c r="B10" s="175"/>
      <c r="C10" s="15"/>
      <c r="D10" s="181" t="s">
        <v>47</v>
      </c>
      <c r="E10" s="182"/>
      <c r="F10" s="183"/>
      <c r="G10" s="184"/>
      <c r="H10" s="184"/>
      <c r="I10" s="184"/>
      <c r="J10" s="184"/>
      <c r="K10" s="184"/>
      <c r="L10" s="185"/>
      <c r="M10" s="43"/>
      <c r="N10" s="43"/>
    </row>
    <row r="11" spans="1:14" ht="14.25" customHeight="1" x14ac:dyDescent="0.15">
      <c r="A11" s="174"/>
      <c r="B11" s="175"/>
      <c r="C11" s="15"/>
      <c r="D11" s="42"/>
      <c r="E11" s="42"/>
      <c r="F11" s="42"/>
      <c r="G11" s="43"/>
      <c r="H11" s="43"/>
      <c r="I11" s="43"/>
      <c r="J11" s="43"/>
      <c r="K11" s="43"/>
      <c r="L11" s="47"/>
      <c r="M11" s="43"/>
      <c r="N11" s="43"/>
    </row>
    <row r="12" spans="1:14" ht="14.25" customHeight="1" x14ac:dyDescent="0.15">
      <c r="A12" s="174"/>
      <c r="B12" s="175"/>
      <c r="C12" s="15"/>
      <c r="D12" s="43" t="s">
        <v>96</v>
      </c>
      <c r="E12" s="43"/>
      <c r="F12" s="44"/>
      <c r="G12" s="44"/>
      <c r="H12" s="44"/>
      <c r="I12" s="44"/>
      <c r="J12" s="7"/>
      <c r="K12" s="7"/>
      <c r="L12" s="12"/>
      <c r="M12" s="43"/>
      <c r="N12" s="43"/>
    </row>
    <row r="13" spans="1:14" ht="14.25" customHeight="1" x14ac:dyDescent="0.15">
      <c r="A13" s="174"/>
      <c r="B13" s="175"/>
      <c r="C13" s="15"/>
      <c r="D13" s="44" t="s">
        <v>161</v>
      </c>
      <c r="E13" s="43"/>
      <c r="F13" s="44"/>
      <c r="G13" s="44"/>
      <c r="H13" s="44"/>
      <c r="I13" s="44"/>
      <c r="J13" s="7"/>
      <c r="K13" s="7"/>
      <c r="L13" s="12"/>
      <c r="M13" s="43"/>
      <c r="N13" s="43"/>
    </row>
    <row r="14" spans="1:14" ht="14.25" customHeight="1" x14ac:dyDescent="0.15">
      <c r="A14" s="174"/>
      <c r="B14" s="175"/>
      <c r="C14" s="15"/>
      <c r="D14" s="43" t="s">
        <v>97</v>
      </c>
      <c r="E14" s="43"/>
      <c r="F14" s="44"/>
      <c r="G14" s="186" t="s">
        <v>174</v>
      </c>
      <c r="H14" s="186"/>
      <c r="I14" s="184"/>
      <c r="J14" s="184"/>
      <c r="K14" s="7"/>
      <c r="L14" s="12"/>
      <c r="M14" s="43"/>
      <c r="N14" s="43"/>
    </row>
    <row r="15" spans="1:14" ht="14.25" customHeight="1" x14ac:dyDescent="0.15">
      <c r="A15" s="174"/>
      <c r="B15" s="175"/>
      <c r="C15" s="15"/>
      <c r="D15" s="43" t="s">
        <v>98</v>
      </c>
      <c r="E15" s="43"/>
      <c r="F15" s="44"/>
      <c r="G15" s="186" t="s">
        <v>163</v>
      </c>
      <c r="H15" s="186"/>
      <c r="I15" s="187"/>
      <c r="J15" s="184"/>
      <c r="K15" s="184"/>
      <c r="L15" s="12"/>
      <c r="M15" s="43"/>
      <c r="N15" s="43"/>
    </row>
    <row r="16" spans="1:14" ht="14.25" customHeight="1" x14ac:dyDescent="0.15">
      <c r="A16" s="174"/>
      <c r="B16" s="175"/>
      <c r="C16" s="15"/>
      <c r="D16" s="43" t="s">
        <v>162</v>
      </c>
      <c r="E16" s="43"/>
      <c r="F16" s="44"/>
      <c r="G16" s="186" t="s">
        <v>164</v>
      </c>
      <c r="H16" s="186"/>
      <c r="I16" s="187"/>
      <c r="J16" s="184"/>
      <c r="K16" s="184"/>
      <c r="L16" s="12"/>
      <c r="M16" s="43"/>
      <c r="N16" s="43"/>
    </row>
    <row r="17" spans="1:14" ht="14.25" customHeight="1" x14ac:dyDescent="0.15">
      <c r="A17" s="174"/>
      <c r="B17" s="175"/>
      <c r="C17" s="15"/>
      <c r="D17" s="43"/>
      <c r="E17" s="43"/>
      <c r="F17" s="44"/>
      <c r="G17" s="42"/>
      <c r="H17" s="42"/>
      <c r="I17" s="44"/>
      <c r="J17" s="7"/>
      <c r="K17" s="7"/>
      <c r="L17" s="12"/>
      <c r="M17" s="43"/>
      <c r="N17" s="43"/>
    </row>
    <row r="18" spans="1:14" ht="14.25" customHeight="1" x14ac:dyDescent="0.15">
      <c r="A18" s="174"/>
      <c r="B18" s="175"/>
      <c r="C18" s="15"/>
      <c r="D18" s="43"/>
      <c r="E18" s="43"/>
      <c r="F18" s="44"/>
      <c r="G18" s="42"/>
      <c r="H18" s="42"/>
      <c r="I18" s="44"/>
      <c r="J18" s="7"/>
      <c r="K18" s="7"/>
      <c r="L18" s="12"/>
      <c r="M18" s="43"/>
      <c r="N18" s="43"/>
    </row>
    <row r="19" spans="1:14" ht="14.25" customHeight="1" x14ac:dyDescent="0.15">
      <c r="A19" s="176"/>
      <c r="B19" s="177"/>
      <c r="C19" s="16"/>
      <c r="D19" s="17"/>
      <c r="E19" s="17"/>
      <c r="F19" s="18"/>
      <c r="G19" s="188"/>
      <c r="H19" s="188"/>
      <c r="I19" s="19"/>
      <c r="J19" s="20"/>
      <c r="K19" s="20"/>
      <c r="L19" s="13"/>
      <c r="M19" s="43"/>
      <c r="N19" s="43"/>
    </row>
    <row r="20" spans="1:14" ht="14.25" customHeight="1" x14ac:dyDescent="0.15">
      <c r="A20" s="43"/>
      <c r="B20" s="43"/>
      <c r="C20" s="43"/>
      <c r="D20" s="43"/>
      <c r="E20" s="43"/>
      <c r="F20" s="43"/>
      <c r="G20" s="43"/>
      <c r="H20" s="43"/>
      <c r="I20" s="43"/>
      <c r="J20" s="43"/>
      <c r="K20" s="43"/>
      <c r="L20" s="43"/>
      <c r="M20" s="43"/>
      <c r="N20" s="43"/>
    </row>
    <row r="21" spans="1:14" ht="20.100000000000001" customHeight="1" x14ac:dyDescent="0.15">
      <c r="A21" s="43" t="s">
        <v>158</v>
      </c>
      <c r="B21" s="43"/>
      <c r="C21" s="43"/>
      <c r="D21" s="43"/>
      <c r="E21" s="43"/>
      <c r="F21" s="43"/>
      <c r="G21" s="43"/>
      <c r="H21" s="43"/>
      <c r="I21" s="43"/>
      <c r="J21" s="43"/>
      <c r="K21" s="43"/>
      <c r="L21" s="43"/>
      <c r="M21" s="43"/>
      <c r="N21" s="43"/>
    </row>
    <row r="22" spans="1:14" ht="78.75" customHeight="1" x14ac:dyDescent="0.15">
      <c r="A22" s="22">
        <v>1</v>
      </c>
      <c r="B22" s="189" t="s">
        <v>167</v>
      </c>
      <c r="C22" s="189"/>
      <c r="D22" s="189"/>
      <c r="E22" s="190"/>
      <c r="F22" s="190"/>
      <c r="G22" s="190"/>
      <c r="H22" s="190"/>
      <c r="I22" s="190"/>
      <c r="J22" s="190"/>
      <c r="K22" s="190"/>
      <c r="L22" s="190"/>
      <c r="M22" s="190"/>
      <c r="N22" s="190"/>
    </row>
    <row r="23" spans="1:14" ht="20.100000000000001" customHeight="1" x14ac:dyDescent="0.15">
      <c r="A23" s="22">
        <v>2</v>
      </c>
      <c r="B23" s="189" t="s">
        <v>169</v>
      </c>
      <c r="C23" s="189"/>
      <c r="D23" s="189"/>
      <c r="E23" s="189"/>
      <c r="F23" s="189"/>
      <c r="G23" s="189"/>
      <c r="H23" s="189"/>
      <c r="I23" s="189"/>
      <c r="J23" s="189"/>
      <c r="K23" s="189"/>
      <c r="L23" s="189"/>
      <c r="M23" s="44"/>
      <c r="N23" s="44"/>
    </row>
    <row r="24" spans="1:14" ht="20.100000000000001" customHeight="1" x14ac:dyDescent="0.15">
      <c r="A24" s="43"/>
      <c r="B24" s="189"/>
      <c r="C24" s="189"/>
      <c r="D24" s="189"/>
      <c r="E24" s="189"/>
      <c r="F24" s="189"/>
      <c r="G24" s="189"/>
      <c r="H24" s="189"/>
      <c r="I24" s="189"/>
      <c r="J24" s="189"/>
      <c r="K24" s="189"/>
      <c r="L24" s="189"/>
      <c r="M24" s="43"/>
      <c r="N24" s="43"/>
    </row>
    <row r="25" spans="1:14" ht="20.100000000000001" customHeight="1" x14ac:dyDescent="0.15">
      <c r="A25" s="22">
        <v>3</v>
      </c>
      <c r="B25" s="187" t="s">
        <v>168</v>
      </c>
      <c r="C25" s="187"/>
      <c r="D25" s="187"/>
      <c r="E25" s="187"/>
      <c r="F25" s="187"/>
      <c r="G25" s="187"/>
      <c r="H25" s="187"/>
      <c r="I25" s="187"/>
      <c r="J25" s="187"/>
      <c r="K25" s="187"/>
      <c r="L25" s="187"/>
      <c r="M25" s="41"/>
      <c r="N25" s="41"/>
    </row>
    <row r="26" spans="1:14" ht="20.100000000000001" customHeight="1" x14ac:dyDescent="0.15">
      <c r="A26" s="7"/>
      <c r="B26" s="187"/>
      <c r="C26" s="187"/>
      <c r="D26" s="187"/>
      <c r="E26" s="187"/>
      <c r="F26" s="187"/>
      <c r="G26" s="187"/>
      <c r="H26" s="187"/>
      <c r="I26" s="187"/>
      <c r="J26" s="187"/>
      <c r="K26" s="187"/>
      <c r="L26" s="187"/>
      <c r="M26" s="44"/>
      <c r="N26" s="44"/>
    </row>
    <row r="27" spans="1:14" ht="14.25" customHeight="1" x14ac:dyDescent="0.15">
      <c r="A27" s="7"/>
      <c r="B27" s="43"/>
      <c r="C27" s="43"/>
      <c r="D27" s="43"/>
      <c r="E27" s="43"/>
      <c r="F27" s="43"/>
      <c r="G27" s="43"/>
      <c r="H27" s="43"/>
      <c r="I27" s="43"/>
      <c r="J27" s="43"/>
      <c r="K27" s="43"/>
      <c r="L27" s="43"/>
      <c r="M27" s="43"/>
      <c r="N27" s="43"/>
    </row>
    <row r="28" spans="1:14" ht="14.25" customHeight="1" x14ac:dyDescent="0.15">
      <c r="A28" s="22"/>
      <c r="B28" s="189"/>
      <c r="C28" s="189"/>
      <c r="D28" s="189"/>
      <c r="E28" s="190"/>
      <c r="F28" s="190"/>
      <c r="G28" s="190"/>
      <c r="H28" s="190"/>
      <c r="I28" s="190"/>
      <c r="J28" s="190"/>
      <c r="K28" s="190"/>
      <c r="L28" s="190"/>
      <c r="M28" s="190"/>
      <c r="N28" s="190"/>
    </row>
    <row r="29" spans="1:14" ht="14.25" customHeight="1" x14ac:dyDescent="0.15">
      <c r="A29" s="43"/>
      <c r="B29" s="43"/>
      <c r="C29" s="43"/>
      <c r="D29" s="43"/>
      <c r="E29" s="43"/>
      <c r="F29" s="43"/>
      <c r="G29" s="43"/>
      <c r="H29" s="43"/>
      <c r="I29" s="43"/>
      <c r="J29" s="43"/>
      <c r="K29" s="43"/>
      <c r="L29" s="43"/>
      <c r="M29" s="43"/>
      <c r="N29" s="43"/>
    </row>
    <row r="30" spans="1:14" x14ac:dyDescent="0.15">
      <c r="A30" s="7"/>
      <c r="B30" s="43"/>
      <c r="C30" s="43"/>
      <c r="D30" s="43"/>
      <c r="E30" s="43"/>
      <c r="F30" s="43"/>
      <c r="G30" s="43"/>
      <c r="H30" s="43"/>
      <c r="I30" s="43"/>
      <c r="J30" s="43"/>
      <c r="K30" s="43"/>
      <c r="L30" s="43"/>
      <c r="M30" s="43"/>
      <c r="N30" s="43"/>
    </row>
    <row r="31" spans="1:14" x14ac:dyDescent="0.15">
      <c r="A31" s="22"/>
      <c r="B31" s="41"/>
      <c r="C31" s="41"/>
      <c r="D31" s="41"/>
      <c r="E31" s="41"/>
      <c r="F31" s="41"/>
      <c r="G31" s="41"/>
      <c r="H31" s="41"/>
      <c r="I31" s="41"/>
      <c r="J31" s="41"/>
      <c r="K31" s="41"/>
      <c r="L31" s="41"/>
      <c r="M31" s="41"/>
      <c r="N31" s="41"/>
    </row>
    <row r="32" spans="1:14" x14ac:dyDescent="0.15">
      <c r="A32" s="43"/>
      <c r="B32" s="43"/>
      <c r="C32" s="43"/>
      <c r="D32" s="43"/>
      <c r="E32" s="43"/>
      <c r="F32" s="44"/>
      <c r="G32" s="44"/>
      <c r="H32" s="44"/>
      <c r="I32" s="44"/>
      <c r="J32" s="7"/>
      <c r="K32" s="7"/>
      <c r="L32" s="7"/>
      <c r="M32" s="43"/>
      <c r="N32" s="43"/>
    </row>
    <row r="33" spans="1:14" x14ac:dyDescent="0.15">
      <c r="A33" s="43"/>
      <c r="B33" s="43"/>
      <c r="C33" s="43"/>
      <c r="D33" s="43"/>
      <c r="E33" s="43"/>
      <c r="F33" s="44"/>
      <c r="G33" s="44"/>
      <c r="H33" s="44"/>
      <c r="I33" s="44"/>
      <c r="J33" s="7"/>
      <c r="K33" s="7"/>
      <c r="L33" s="7"/>
      <c r="M33" s="43"/>
      <c r="N33" s="43"/>
    </row>
    <row r="34" spans="1:14" x14ac:dyDescent="0.15">
      <c r="A34" s="43"/>
      <c r="B34" s="43"/>
      <c r="C34" s="43"/>
      <c r="D34" s="43"/>
      <c r="E34" s="43"/>
      <c r="F34" s="44"/>
      <c r="G34" s="44"/>
      <c r="H34" s="44"/>
      <c r="I34" s="44"/>
      <c r="J34" s="7"/>
      <c r="K34" s="7"/>
      <c r="L34" s="7"/>
      <c r="M34" s="43"/>
      <c r="N34" s="43"/>
    </row>
    <row r="35" spans="1:14" x14ac:dyDescent="0.15">
      <c r="A35" s="43"/>
      <c r="B35" s="43"/>
      <c r="C35" s="43"/>
      <c r="D35" s="43"/>
      <c r="E35" s="43"/>
      <c r="F35" s="44"/>
      <c r="G35" s="44"/>
      <c r="H35" s="44"/>
      <c r="I35" s="44"/>
      <c r="J35" s="7"/>
      <c r="K35" s="7"/>
      <c r="L35" s="7"/>
      <c r="M35" s="43"/>
      <c r="N35" s="43"/>
    </row>
    <row r="36" spans="1:14" x14ac:dyDescent="0.15">
      <c r="A36" s="43"/>
      <c r="B36" s="43"/>
      <c r="C36" s="43"/>
      <c r="D36" s="43"/>
      <c r="E36" s="43"/>
      <c r="F36" s="44"/>
      <c r="G36" s="44"/>
      <c r="H36" s="44"/>
      <c r="I36" s="44"/>
      <c r="J36" s="7"/>
      <c r="K36" s="7"/>
      <c r="L36" s="7"/>
      <c r="M36" s="43"/>
      <c r="N36" s="43"/>
    </row>
    <row r="37" spans="1:14" x14ac:dyDescent="0.15">
      <c r="A37" s="43"/>
      <c r="B37" s="43"/>
      <c r="C37" s="43"/>
      <c r="D37" s="43"/>
      <c r="E37" s="43"/>
      <c r="F37" s="44"/>
      <c r="G37" s="44"/>
      <c r="H37" s="44"/>
      <c r="I37" s="44"/>
      <c r="J37" s="7"/>
      <c r="K37" s="7"/>
      <c r="L37" s="7"/>
      <c r="M37" s="43"/>
      <c r="N37" s="43"/>
    </row>
    <row r="38" spans="1:14" x14ac:dyDescent="0.15">
      <c r="A38" s="43"/>
      <c r="B38" s="43"/>
      <c r="C38" s="43"/>
      <c r="D38" s="43"/>
      <c r="E38" s="43"/>
      <c r="F38" s="44"/>
      <c r="G38" s="44"/>
      <c r="H38" s="44"/>
      <c r="I38" s="44"/>
      <c r="J38" s="7"/>
      <c r="K38" s="7"/>
      <c r="L38" s="7"/>
      <c r="M38" s="43"/>
      <c r="N38" s="43"/>
    </row>
    <row r="39" spans="1:14" x14ac:dyDescent="0.15">
      <c r="A39" s="43"/>
      <c r="B39" s="43"/>
      <c r="C39" s="43"/>
      <c r="D39" s="43"/>
      <c r="E39" s="43"/>
      <c r="F39" s="44"/>
      <c r="G39" s="44"/>
      <c r="H39" s="44"/>
      <c r="I39" s="44"/>
      <c r="J39" s="7"/>
      <c r="K39" s="7"/>
      <c r="L39" s="7"/>
      <c r="M39" s="43"/>
      <c r="N39" s="43"/>
    </row>
  </sheetData>
  <mergeCells count="29">
    <mergeCell ref="K5:L5"/>
    <mergeCell ref="H6:K6"/>
    <mergeCell ref="B28:N28"/>
    <mergeCell ref="G14:J14"/>
    <mergeCell ref="G15:K15"/>
    <mergeCell ref="G16:K16"/>
    <mergeCell ref="B22:N22"/>
    <mergeCell ref="B23:L24"/>
    <mergeCell ref="A9:B19"/>
    <mergeCell ref="D9:L9"/>
    <mergeCell ref="D10:L10"/>
    <mergeCell ref="G19:H19"/>
    <mergeCell ref="B25:L26"/>
    <mergeCell ref="A2:B2"/>
    <mergeCell ref="G2:L2"/>
    <mergeCell ref="A3:B8"/>
    <mergeCell ref="C3:C4"/>
    <mergeCell ref="D3:F4"/>
    <mergeCell ref="H3:J3"/>
    <mergeCell ref="K3:L3"/>
    <mergeCell ref="H4:K4"/>
    <mergeCell ref="C7:C8"/>
    <mergeCell ref="D7:F8"/>
    <mergeCell ref="H7:J7"/>
    <mergeCell ref="K7:L7"/>
    <mergeCell ref="H8:K8"/>
    <mergeCell ref="C5:C6"/>
    <mergeCell ref="D5:F6"/>
    <mergeCell ref="H5:J5"/>
  </mergeCells>
  <phoneticPr fontId="1"/>
  <pageMargins left="0.59055118110236227" right="0.3937007874015748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showGridLines="0" view="pageBreakPreview" topLeftCell="A5" zoomScale="85" zoomScaleNormal="100" zoomScaleSheetLayoutView="85" workbookViewId="0">
      <selection activeCell="F17" sqref="A5:F17"/>
    </sheetView>
  </sheetViews>
  <sheetFormatPr defaultRowHeight="13.5" x14ac:dyDescent="0.15"/>
  <cols>
    <col min="1" max="1" width="4.375" customWidth="1"/>
    <col min="2" max="2" width="15.875" customWidth="1"/>
    <col min="3" max="3" width="2.5" customWidth="1"/>
    <col min="4" max="4" width="28.625" customWidth="1"/>
    <col min="5" max="5" width="29.5" customWidth="1"/>
    <col min="6" max="6" width="8.25" customWidth="1"/>
  </cols>
  <sheetData>
    <row r="1" spans="1:7" ht="24" customHeight="1" x14ac:dyDescent="0.15">
      <c r="A1" s="2" t="s">
        <v>192</v>
      </c>
    </row>
    <row r="2" spans="1:7" ht="30.75" customHeight="1" x14ac:dyDescent="0.15">
      <c r="A2" s="2"/>
      <c r="B2" s="43" t="s">
        <v>203</v>
      </c>
    </row>
    <row r="3" spans="1:7" ht="30.75" customHeight="1" thickBot="1" x14ac:dyDescent="0.2">
      <c r="A3" s="2"/>
      <c r="B3" s="43" t="s">
        <v>118</v>
      </c>
    </row>
    <row r="4" spans="1:7" ht="27" customHeight="1" x14ac:dyDescent="0.15">
      <c r="A4" s="322" t="s">
        <v>188</v>
      </c>
      <c r="B4" s="323"/>
      <c r="C4" s="323"/>
      <c r="D4" s="323"/>
      <c r="E4" s="323"/>
      <c r="F4" s="4" t="s">
        <v>115</v>
      </c>
    </row>
    <row r="5" spans="1:7" ht="39.950000000000003" customHeight="1" x14ac:dyDescent="0.15">
      <c r="A5" s="311" t="s">
        <v>102</v>
      </c>
      <c r="B5" s="312"/>
      <c r="C5" s="195" t="s">
        <v>110</v>
      </c>
      <c r="D5" s="110" t="s">
        <v>8</v>
      </c>
      <c r="E5" s="110" t="s">
        <v>9</v>
      </c>
      <c r="F5" s="124"/>
    </row>
    <row r="6" spans="1:7" ht="39.950000000000003" customHeight="1" x14ac:dyDescent="0.15">
      <c r="A6" s="311"/>
      <c r="B6" s="312"/>
      <c r="C6" s="195"/>
      <c r="D6" s="151" t="s">
        <v>206</v>
      </c>
      <c r="E6" s="159" t="s">
        <v>10</v>
      </c>
      <c r="F6" s="125"/>
      <c r="G6" s="43"/>
    </row>
    <row r="7" spans="1:7" ht="39.950000000000003" customHeight="1" x14ac:dyDescent="0.15">
      <c r="A7" s="311" t="s">
        <v>103</v>
      </c>
      <c r="B7" s="312"/>
      <c r="C7" s="126" t="s">
        <v>111</v>
      </c>
      <c r="D7" s="312" t="s">
        <v>99</v>
      </c>
      <c r="E7" s="312"/>
      <c r="F7" s="127"/>
    </row>
    <row r="8" spans="1:7" ht="39.950000000000003" customHeight="1" x14ac:dyDescent="0.15">
      <c r="A8" s="311"/>
      <c r="B8" s="312"/>
      <c r="C8" s="128" t="s">
        <v>58</v>
      </c>
      <c r="D8" s="252" t="s">
        <v>100</v>
      </c>
      <c r="E8" s="252"/>
      <c r="F8" s="253"/>
    </row>
    <row r="9" spans="1:7" ht="39.950000000000003" customHeight="1" x14ac:dyDescent="0.15">
      <c r="A9" s="311"/>
      <c r="B9" s="312"/>
      <c r="C9" s="129"/>
      <c r="D9" s="321" t="s">
        <v>112</v>
      </c>
      <c r="E9" s="321"/>
      <c r="F9" s="124"/>
    </row>
    <row r="10" spans="1:7" ht="39.950000000000003" customHeight="1" x14ac:dyDescent="0.15">
      <c r="A10" s="311"/>
      <c r="B10" s="312"/>
      <c r="C10" s="129"/>
      <c r="D10" s="313" t="s">
        <v>113</v>
      </c>
      <c r="E10" s="313"/>
      <c r="F10" s="130"/>
    </row>
    <row r="11" spans="1:7" ht="39.950000000000003" customHeight="1" x14ac:dyDescent="0.15">
      <c r="A11" s="311"/>
      <c r="B11" s="312"/>
      <c r="C11" s="129"/>
      <c r="D11" s="314" t="s">
        <v>114</v>
      </c>
      <c r="E11" s="314"/>
      <c r="F11" s="131"/>
    </row>
    <row r="12" spans="1:7" ht="61.5" customHeight="1" x14ac:dyDescent="0.15">
      <c r="A12" s="311"/>
      <c r="B12" s="312"/>
      <c r="C12" s="118"/>
      <c r="D12" s="317" t="s">
        <v>151</v>
      </c>
      <c r="E12" s="318"/>
      <c r="F12" s="131"/>
    </row>
    <row r="13" spans="1:7" ht="39.950000000000003" customHeight="1" x14ac:dyDescent="0.15">
      <c r="A13" s="311"/>
      <c r="B13" s="312"/>
      <c r="C13" s="52" t="s">
        <v>117</v>
      </c>
      <c r="D13" s="312" t="s">
        <v>101</v>
      </c>
      <c r="E13" s="312"/>
      <c r="F13" s="127"/>
    </row>
    <row r="14" spans="1:7" ht="39.950000000000003" customHeight="1" x14ac:dyDescent="0.15">
      <c r="A14" s="311" t="s">
        <v>106</v>
      </c>
      <c r="B14" s="312"/>
      <c r="C14" s="10"/>
      <c r="D14" s="312" t="s">
        <v>130</v>
      </c>
      <c r="E14" s="312"/>
      <c r="F14" s="127"/>
    </row>
    <row r="15" spans="1:7" ht="39.950000000000003" customHeight="1" x14ac:dyDescent="0.15">
      <c r="A15" s="315" t="s">
        <v>209</v>
      </c>
      <c r="B15" s="202"/>
      <c r="C15" s="52" t="s">
        <v>105</v>
      </c>
      <c r="D15" s="317" t="s">
        <v>104</v>
      </c>
      <c r="E15" s="318"/>
      <c r="F15" s="127"/>
    </row>
    <row r="16" spans="1:7" ht="39.950000000000003" customHeight="1" x14ac:dyDescent="0.15">
      <c r="A16" s="270"/>
      <c r="B16" s="181"/>
      <c r="C16" s="325" t="s">
        <v>107</v>
      </c>
      <c r="D16" s="321" t="s">
        <v>108</v>
      </c>
      <c r="E16" s="321"/>
      <c r="F16" s="124"/>
    </row>
    <row r="17" spans="1:6" ht="39.950000000000003" customHeight="1" thickBot="1" x14ac:dyDescent="0.2">
      <c r="A17" s="275"/>
      <c r="B17" s="316"/>
      <c r="C17" s="326"/>
      <c r="D17" s="319" t="s">
        <v>109</v>
      </c>
      <c r="E17" s="320"/>
      <c r="F17" s="132"/>
    </row>
    <row r="18" spans="1:6" ht="12.75" customHeight="1" x14ac:dyDescent="0.15">
      <c r="B18" s="44"/>
      <c r="C18" s="44"/>
      <c r="D18" s="44"/>
      <c r="E18" s="42"/>
      <c r="F18" s="44"/>
    </row>
    <row r="19" spans="1:6" x14ac:dyDescent="0.15">
      <c r="A19" s="44"/>
      <c r="B19" s="43"/>
      <c r="C19" s="44"/>
      <c r="D19" s="44"/>
      <c r="E19" s="133"/>
      <c r="F19" s="324"/>
    </row>
    <row r="20" spans="1:6" ht="27" customHeight="1" x14ac:dyDescent="0.15">
      <c r="A20" s="310"/>
      <c r="B20" s="310"/>
      <c r="C20" s="7"/>
      <c r="D20" s="7"/>
      <c r="E20" s="7"/>
      <c r="F20" s="324"/>
    </row>
    <row r="21" spans="1:6" ht="24.75" customHeight="1" x14ac:dyDescent="0.15">
      <c r="A21" s="310"/>
      <c r="E21" s="43"/>
      <c r="F21" s="7"/>
    </row>
    <row r="22" spans="1:6" ht="29.25" customHeight="1" x14ac:dyDescent="0.15">
      <c r="A22" s="310"/>
      <c r="E22" s="43"/>
      <c r="F22" s="7"/>
    </row>
    <row r="23" spans="1:6" x14ac:dyDescent="0.15">
      <c r="A23" s="265"/>
      <c r="B23" s="265"/>
      <c r="C23" s="265"/>
      <c r="D23" s="265"/>
      <c r="E23" s="265"/>
      <c r="F23" s="265"/>
    </row>
    <row r="24" spans="1:6" ht="28.5" customHeight="1" x14ac:dyDescent="0.15">
      <c r="A24" s="310"/>
      <c r="B24" s="310"/>
      <c r="C24" s="310"/>
      <c r="D24" s="310"/>
      <c r="E24" s="7"/>
      <c r="F24" s="310"/>
    </row>
    <row r="25" spans="1:6" ht="28.5" customHeight="1" x14ac:dyDescent="0.15">
      <c r="A25" s="310"/>
      <c r="B25" s="310"/>
      <c r="C25" s="310"/>
      <c r="D25" s="310"/>
      <c r="E25" s="7"/>
      <c r="F25" s="310"/>
    </row>
    <row r="26" spans="1:6" ht="37.5" customHeight="1" x14ac:dyDescent="0.15">
      <c r="A26" s="7"/>
      <c r="B26" s="186"/>
      <c r="C26" s="186"/>
      <c r="D26" s="186"/>
      <c r="E26" s="42"/>
      <c r="F26" s="7"/>
    </row>
    <row r="27" spans="1:6" ht="35.25" customHeight="1" x14ac:dyDescent="0.15">
      <c r="A27" s="310"/>
      <c r="B27" s="186"/>
      <c r="C27" s="186"/>
      <c r="D27" s="186"/>
      <c r="E27" s="42"/>
      <c r="F27" s="310"/>
    </row>
    <row r="28" spans="1:6" ht="29.25" customHeight="1" x14ac:dyDescent="0.15">
      <c r="A28" s="310"/>
      <c r="B28" s="186"/>
      <c r="C28" s="186"/>
      <c r="D28" s="186"/>
      <c r="E28" s="42"/>
      <c r="F28" s="310"/>
    </row>
    <row r="29" spans="1:6" ht="18" customHeight="1" x14ac:dyDescent="0.15">
      <c r="A29" s="310"/>
      <c r="B29" s="186"/>
      <c r="C29" s="186"/>
      <c r="D29" s="186"/>
      <c r="E29" s="42"/>
      <c r="F29" s="310"/>
    </row>
    <row r="30" spans="1:6" ht="34.5" customHeight="1" x14ac:dyDescent="0.15">
      <c r="A30" s="310"/>
      <c r="B30" s="186"/>
      <c r="C30" s="186"/>
      <c r="D30" s="186"/>
      <c r="E30" s="42"/>
      <c r="F30" s="310"/>
    </row>
    <row r="31" spans="1:6" ht="24" customHeight="1" x14ac:dyDescent="0.15">
      <c r="A31" s="7"/>
      <c r="B31" s="186"/>
      <c r="C31" s="186"/>
      <c r="D31" s="186"/>
      <c r="E31" s="42"/>
      <c r="F31" s="7"/>
    </row>
  </sheetData>
  <mergeCells count="32">
    <mergeCell ref="A4:E4"/>
    <mergeCell ref="D9:E9"/>
    <mergeCell ref="A24:D25"/>
    <mergeCell ref="F24:F25"/>
    <mergeCell ref="A23:F23"/>
    <mergeCell ref="F19:F20"/>
    <mergeCell ref="A21:A22"/>
    <mergeCell ref="D12:E12"/>
    <mergeCell ref="C5:C6"/>
    <mergeCell ref="D7:E7"/>
    <mergeCell ref="C16:C17"/>
    <mergeCell ref="B31:D31"/>
    <mergeCell ref="B28:D28"/>
    <mergeCell ref="B29:D29"/>
    <mergeCell ref="B30:D30"/>
    <mergeCell ref="A27:A30"/>
    <mergeCell ref="F27:F30"/>
    <mergeCell ref="B27:D27"/>
    <mergeCell ref="A5:B6"/>
    <mergeCell ref="A7:B13"/>
    <mergeCell ref="A14:B14"/>
    <mergeCell ref="D10:E10"/>
    <mergeCell ref="D11:E11"/>
    <mergeCell ref="D13:E13"/>
    <mergeCell ref="D8:F8"/>
    <mergeCell ref="D14:E14"/>
    <mergeCell ref="A15:B17"/>
    <mergeCell ref="D15:E15"/>
    <mergeCell ref="D17:E17"/>
    <mergeCell ref="B26:D26"/>
    <mergeCell ref="A20:B20"/>
    <mergeCell ref="D16:E16"/>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5"/>
  <sheetViews>
    <sheetView showGridLines="0" view="pageBreakPreview" topLeftCell="A10" zoomScaleNormal="100" zoomScaleSheetLayoutView="100" workbookViewId="0">
      <selection activeCell="C18" sqref="C18"/>
    </sheetView>
  </sheetViews>
  <sheetFormatPr defaultRowHeight="13.5" x14ac:dyDescent="0.15"/>
  <cols>
    <col min="1" max="1" width="2.875" customWidth="1"/>
    <col min="2" max="2" width="25.5" customWidth="1"/>
    <col min="3" max="3" width="35.125" customWidth="1"/>
    <col min="4" max="4" width="9" style="7"/>
    <col min="5" max="5" width="13.25" customWidth="1"/>
  </cols>
  <sheetData>
    <row r="1" spans="1:5" ht="25.5" customHeight="1" x14ac:dyDescent="0.15">
      <c r="A1" s="1" t="s">
        <v>193</v>
      </c>
    </row>
    <row r="2" spans="1:5" ht="30.75" customHeight="1" x14ac:dyDescent="0.15">
      <c r="A2" s="2"/>
      <c r="B2" s="43" t="s">
        <v>203</v>
      </c>
      <c r="D2"/>
    </row>
    <row r="3" spans="1:5" ht="30.75" customHeight="1" thickBot="1" x14ac:dyDescent="0.2">
      <c r="A3" s="2"/>
      <c r="B3" s="43" t="s">
        <v>118</v>
      </c>
      <c r="D3"/>
    </row>
    <row r="4" spans="1:5" ht="29.25" customHeight="1" x14ac:dyDescent="0.15">
      <c r="A4" s="285" t="s">
        <v>15</v>
      </c>
      <c r="B4" s="244"/>
      <c r="C4" s="8" t="s">
        <v>189</v>
      </c>
      <c r="D4" s="105" t="s">
        <v>115</v>
      </c>
      <c r="E4" s="106" t="s">
        <v>54</v>
      </c>
    </row>
    <row r="5" spans="1:5" ht="84" customHeight="1" x14ac:dyDescent="0.15">
      <c r="A5" s="107" t="s">
        <v>119</v>
      </c>
      <c r="B5" s="37" t="s">
        <v>200</v>
      </c>
      <c r="C5" s="38" t="s">
        <v>201</v>
      </c>
      <c r="D5" s="49"/>
      <c r="E5" s="108" t="s">
        <v>134</v>
      </c>
    </row>
    <row r="6" spans="1:5" ht="46.5" customHeight="1" x14ac:dyDescent="0.15">
      <c r="A6" s="290" t="s">
        <v>120</v>
      </c>
      <c r="B6" s="286" t="s">
        <v>132</v>
      </c>
      <c r="C6" s="109" t="s">
        <v>16</v>
      </c>
      <c r="D6" s="110"/>
      <c r="E6" s="283" t="s">
        <v>134</v>
      </c>
    </row>
    <row r="7" spans="1:5" ht="44.25" customHeight="1" x14ac:dyDescent="0.15">
      <c r="A7" s="290"/>
      <c r="B7" s="286"/>
      <c r="C7" s="111" t="s">
        <v>17</v>
      </c>
      <c r="D7" s="112"/>
      <c r="E7" s="283"/>
    </row>
    <row r="8" spans="1:5" ht="30" customHeight="1" x14ac:dyDescent="0.15">
      <c r="A8" s="290"/>
      <c r="B8" s="286"/>
      <c r="C8" s="38" t="s">
        <v>18</v>
      </c>
      <c r="D8" s="113"/>
      <c r="E8" s="283"/>
    </row>
    <row r="9" spans="1:5" ht="44.25" customHeight="1" x14ac:dyDescent="0.15">
      <c r="A9" s="287" t="s">
        <v>121</v>
      </c>
      <c r="B9" s="286" t="s">
        <v>133</v>
      </c>
      <c r="C9" s="109" t="s">
        <v>19</v>
      </c>
      <c r="D9" s="55"/>
      <c r="E9" s="114" t="s">
        <v>135</v>
      </c>
    </row>
    <row r="10" spans="1:5" ht="43.5" customHeight="1" x14ac:dyDescent="0.15">
      <c r="A10" s="287"/>
      <c r="B10" s="286"/>
      <c r="C10" s="111" t="s">
        <v>20</v>
      </c>
      <c r="D10" s="115"/>
      <c r="E10" s="116" t="s">
        <v>27</v>
      </c>
    </row>
    <row r="11" spans="1:5" ht="31.5" customHeight="1" x14ac:dyDescent="0.15">
      <c r="A11" s="287"/>
      <c r="B11" s="286"/>
      <c r="C11" s="111" t="s">
        <v>21</v>
      </c>
      <c r="D11" s="115"/>
      <c r="E11" s="116" t="s">
        <v>28</v>
      </c>
    </row>
    <row r="12" spans="1:5" ht="42" customHeight="1" x14ac:dyDescent="0.15">
      <c r="A12" s="287"/>
      <c r="B12" s="286"/>
      <c r="C12" s="117" t="s">
        <v>22</v>
      </c>
      <c r="D12" s="115"/>
      <c r="E12" s="116" t="s">
        <v>29</v>
      </c>
    </row>
    <row r="13" spans="1:5" ht="58.5" customHeight="1" x14ac:dyDescent="0.15">
      <c r="A13" s="287"/>
      <c r="B13" s="286"/>
      <c r="C13" s="118" t="s">
        <v>23</v>
      </c>
      <c r="D13" s="119"/>
      <c r="E13" s="120" t="s">
        <v>30</v>
      </c>
    </row>
    <row r="14" spans="1:5" ht="44.25" customHeight="1" x14ac:dyDescent="0.15">
      <c r="A14" s="287" t="s">
        <v>122</v>
      </c>
      <c r="B14" s="286" t="s">
        <v>26</v>
      </c>
      <c r="C14" s="109" t="s">
        <v>24</v>
      </c>
      <c r="D14" s="55"/>
      <c r="E14" s="327" t="s">
        <v>136</v>
      </c>
    </row>
    <row r="15" spans="1:5" ht="29.25" customHeight="1" x14ac:dyDescent="0.15">
      <c r="A15" s="287"/>
      <c r="B15" s="286"/>
      <c r="C15" s="121" t="s">
        <v>25</v>
      </c>
      <c r="D15" s="122"/>
      <c r="E15" s="328"/>
    </row>
    <row r="16" spans="1:5" ht="57" customHeight="1" x14ac:dyDescent="0.15">
      <c r="A16" s="287" t="s">
        <v>123</v>
      </c>
      <c r="B16" s="286" t="str">
        <f>'表７（公募）'!C34</f>
        <v>スポーツ及びレクリエーションを通じた地域の活性化と交流促進を総合的に推進するための拠点として機能を整備･充実させるものであること。</v>
      </c>
      <c r="C16" s="123" t="str">
        <f>"a) "&amp;'表７（公募）'!D35</f>
        <v>a) 市民だれもが自由にスポーツ及びレクリエーション活動に参加できる環境を整備する提案がなされていること。</v>
      </c>
      <c r="D16" s="55"/>
      <c r="E16" s="283" t="s">
        <v>136</v>
      </c>
    </row>
    <row r="17" spans="1:5" ht="48" customHeight="1" thickBot="1" x14ac:dyDescent="0.2">
      <c r="A17" s="289"/>
      <c r="B17" s="288"/>
      <c r="C17" s="167" t="str">
        <f>"b) "&amp;'表７（公募）'!D36</f>
        <v>b) 市民の交流の場としての利用促進に関する有効な取り組みが提案されていること。</v>
      </c>
      <c r="D17" s="168"/>
      <c r="E17" s="284"/>
    </row>
    <row r="18" spans="1:5" x14ac:dyDescent="0.15">
      <c r="B18" s="43"/>
      <c r="C18" s="44"/>
    </row>
    <row r="19" spans="1:5" x14ac:dyDescent="0.15">
      <c r="B19" s="43"/>
      <c r="C19" s="43"/>
    </row>
    <row r="20" spans="1:5" x14ac:dyDescent="0.15">
      <c r="B20" s="43"/>
      <c r="C20" s="43"/>
    </row>
    <row r="21" spans="1:5" x14ac:dyDescent="0.15">
      <c r="B21" s="43"/>
      <c r="C21" s="43"/>
    </row>
    <row r="22" spans="1:5" x14ac:dyDescent="0.15">
      <c r="B22" s="43"/>
      <c r="C22" s="43"/>
    </row>
    <row r="23" spans="1:5" x14ac:dyDescent="0.15">
      <c r="B23" s="43"/>
      <c r="C23" s="43"/>
    </row>
    <row r="24" spans="1:5" x14ac:dyDescent="0.15">
      <c r="B24" s="43"/>
      <c r="C24" s="43"/>
    </row>
    <row r="25" spans="1:5" x14ac:dyDescent="0.15">
      <c r="B25" s="43"/>
      <c r="C25" s="43"/>
    </row>
  </sheetData>
  <mergeCells count="12">
    <mergeCell ref="A4:B4"/>
    <mergeCell ref="B14:B15"/>
    <mergeCell ref="A14:A15"/>
    <mergeCell ref="B16:B17"/>
    <mergeCell ref="A16:A17"/>
    <mergeCell ref="B6:B8"/>
    <mergeCell ref="A6:A8"/>
    <mergeCell ref="E6:E8"/>
    <mergeCell ref="B9:B13"/>
    <mergeCell ref="A9:A13"/>
    <mergeCell ref="E16:E17"/>
    <mergeCell ref="E14:E15"/>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1"/>
  <sheetViews>
    <sheetView tabSelected="1" view="pageBreakPreview" topLeftCell="A19" zoomScale="70" zoomScaleNormal="100" zoomScaleSheetLayoutView="70" workbookViewId="0">
      <selection activeCell="B56" sqref="B56:Q56"/>
    </sheetView>
  </sheetViews>
  <sheetFormatPr defaultRowHeight="13.5" x14ac:dyDescent="0.15"/>
  <cols>
    <col min="1" max="1" width="3.625" style="43" customWidth="1"/>
    <col min="2" max="3" width="2.375" style="43" customWidth="1"/>
    <col min="4" max="4" width="33.125" style="43" customWidth="1"/>
    <col min="5" max="5" width="2" style="43" customWidth="1"/>
    <col min="6" max="6" width="57.625" style="44" customWidth="1"/>
    <col min="7" max="13" width="10.375" style="44" customWidth="1"/>
    <col min="14" max="15" width="9" style="7"/>
    <col min="16" max="16" width="44" style="43" bestFit="1" customWidth="1"/>
    <col min="17" max="17" width="3.125" style="43" bestFit="1" customWidth="1"/>
    <col min="18" max="16384" width="9" style="43"/>
  </cols>
  <sheetData>
    <row r="1" spans="1:18" ht="30.75" customHeight="1" x14ac:dyDescent="0.15">
      <c r="A1" s="1" t="s">
        <v>194</v>
      </c>
    </row>
    <row r="2" spans="1:18" ht="30.75" customHeight="1" x14ac:dyDescent="0.15">
      <c r="A2" s="1"/>
      <c r="B2" s="43" t="s">
        <v>205</v>
      </c>
    </row>
    <row r="3" spans="1:18" ht="30.75" customHeight="1" x14ac:dyDescent="0.15">
      <c r="A3" s="1"/>
      <c r="B3" s="43" t="s">
        <v>131</v>
      </c>
    </row>
    <row r="4" spans="1:18" ht="30.75" customHeight="1" thickBot="1" x14ac:dyDescent="0.2">
      <c r="A4" s="1"/>
      <c r="B4" s="43" t="s">
        <v>116</v>
      </c>
    </row>
    <row r="5" spans="1:18" s="7" customFormat="1" ht="35.1" customHeight="1" x14ac:dyDescent="0.15">
      <c r="A5" s="73"/>
      <c r="B5" s="244" t="s">
        <v>45</v>
      </c>
      <c r="C5" s="244"/>
      <c r="D5" s="244"/>
      <c r="E5" s="245" t="s">
        <v>59</v>
      </c>
      <c r="F5" s="246"/>
      <c r="G5" s="247" t="s">
        <v>227</v>
      </c>
      <c r="H5" s="246"/>
      <c r="I5" s="246"/>
      <c r="J5" s="246"/>
      <c r="K5" s="246"/>
      <c r="L5" s="246"/>
      <c r="M5" s="248"/>
      <c r="N5" s="74" t="s">
        <v>36</v>
      </c>
      <c r="O5" s="74" t="s">
        <v>77</v>
      </c>
    </row>
    <row r="6" spans="1:18" ht="36.75" customHeight="1" x14ac:dyDescent="0.15">
      <c r="A6" s="249" t="s">
        <v>42</v>
      </c>
      <c r="B6" s="170">
        <v>1</v>
      </c>
      <c r="C6" s="207" t="s">
        <v>225</v>
      </c>
      <c r="D6" s="207"/>
      <c r="E6" s="207"/>
      <c r="F6" s="207"/>
      <c r="G6" s="207"/>
      <c r="H6" s="207"/>
      <c r="I6" s="207"/>
      <c r="J6" s="207"/>
      <c r="K6" s="207"/>
      <c r="L6" s="207"/>
      <c r="M6" s="208"/>
      <c r="N6" s="76">
        <f>SUM(N7)</f>
        <v>5</v>
      </c>
      <c r="O6" s="77" t="str">
        <f>IF(SUM(O7)=0,"",SUM(O7))</f>
        <v/>
      </c>
      <c r="R6" s="78"/>
    </row>
    <row r="7" spans="1:18" ht="36" customHeight="1" x14ac:dyDescent="0.15">
      <c r="A7" s="228"/>
      <c r="B7" s="169"/>
      <c r="C7" s="80" t="s">
        <v>31</v>
      </c>
      <c r="D7" s="81" t="s">
        <v>85</v>
      </c>
      <c r="E7" s="82" t="s">
        <v>62</v>
      </c>
      <c r="F7" s="82" t="s">
        <v>78</v>
      </c>
      <c r="G7" s="251"/>
      <c r="H7" s="252"/>
      <c r="I7" s="252"/>
      <c r="J7" s="252"/>
      <c r="K7" s="252"/>
      <c r="L7" s="252"/>
      <c r="M7" s="253"/>
      <c r="N7" s="83">
        <v>5</v>
      </c>
      <c r="O7" s="83"/>
      <c r="R7" s="78"/>
    </row>
    <row r="8" spans="1:18" ht="35.1" customHeight="1" x14ac:dyDescent="0.15">
      <c r="A8" s="228"/>
      <c r="B8" s="170">
        <v>2</v>
      </c>
      <c r="C8" s="207" t="s">
        <v>132</v>
      </c>
      <c r="D8" s="207"/>
      <c r="E8" s="207"/>
      <c r="F8" s="207"/>
      <c r="G8" s="207"/>
      <c r="H8" s="207"/>
      <c r="I8" s="207"/>
      <c r="J8" s="207"/>
      <c r="K8" s="207"/>
      <c r="L8" s="207"/>
      <c r="M8" s="208"/>
      <c r="N8" s="77">
        <f>SUM(N9:N25)</f>
        <v>35</v>
      </c>
      <c r="O8" s="77" t="str">
        <f>IF(SUM(O9:O25)=0,"",SUM(O9:O25))</f>
        <v/>
      </c>
      <c r="R8" s="78"/>
    </row>
    <row r="9" spans="1:18" x14ac:dyDescent="0.15">
      <c r="A9" s="228"/>
      <c r="B9" s="209"/>
      <c r="C9" s="255" t="s">
        <v>31</v>
      </c>
      <c r="D9" s="202" t="s">
        <v>86</v>
      </c>
      <c r="E9" s="255" t="s">
        <v>61</v>
      </c>
      <c r="F9" s="256" t="s">
        <v>184</v>
      </c>
      <c r="G9" s="23" t="s">
        <v>175</v>
      </c>
      <c r="H9" s="24" t="s">
        <v>212</v>
      </c>
      <c r="I9" s="24" t="s">
        <v>213</v>
      </c>
      <c r="J9" s="24" t="s">
        <v>214</v>
      </c>
      <c r="K9" s="24" t="s">
        <v>215</v>
      </c>
      <c r="L9" s="24" t="s">
        <v>216</v>
      </c>
      <c r="M9" s="25" t="s">
        <v>176</v>
      </c>
      <c r="N9" s="217">
        <v>10</v>
      </c>
      <c r="O9" s="217"/>
      <c r="R9" s="78"/>
    </row>
    <row r="10" spans="1:18" x14ac:dyDescent="0.15">
      <c r="A10" s="228"/>
      <c r="B10" s="209"/>
      <c r="C10" s="183"/>
      <c r="D10" s="181"/>
      <c r="E10" s="183"/>
      <c r="F10" s="257"/>
      <c r="G10" s="26" t="s">
        <v>177</v>
      </c>
      <c r="H10" s="27"/>
      <c r="I10" s="27"/>
      <c r="J10" s="27"/>
      <c r="K10" s="27"/>
      <c r="L10" s="27"/>
      <c r="M10" s="28">
        <f>SUM(H10:L10)</f>
        <v>0</v>
      </c>
      <c r="N10" s="217"/>
      <c r="O10" s="217"/>
      <c r="P10" s="329" t="s">
        <v>186</v>
      </c>
      <c r="R10" s="78"/>
    </row>
    <row r="11" spans="1:18" x14ac:dyDescent="0.15">
      <c r="A11" s="228"/>
      <c r="B11" s="209"/>
      <c r="C11" s="183"/>
      <c r="D11" s="181"/>
      <c r="E11" s="183"/>
      <c r="F11" s="257"/>
      <c r="G11" s="26" t="s">
        <v>217</v>
      </c>
      <c r="H11" s="27"/>
      <c r="I11" s="27"/>
      <c r="J11" s="27"/>
      <c r="K11" s="27"/>
      <c r="L11" s="27"/>
      <c r="M11" s="28">
        <f>SUM(H11:L11)</f>
        <v>0</v>
      </c>
      <c r="N11" s="217"/>
      <c r="O11" s="217"/>
      <c r="R11" s="78"/>
    </row>
    <row r="12" spans="1:18" x14ac:dyDescent="0.15">
      <c r="A12" s="228"/>
      <c r="B12" s="209"/>
      <c r="C12" s="183"/>
      <c r="D12" s="181"/>
      <c r="E12" s="243"/>
      <c r="F12" s="258"/>
      <c r="G12" s="29" t="s">
        <v>178</v>
      </c>
      <c r="H12" s="30">
        <f>SUM(H10:H11)</f>
        <v>0</v>
      </c>
      <c r="I12" s="30">
        <f>SUM(I10:I11)</f>
        <v>0</v>
      </c>
      <c r="J12" s="30">
        <f>SUM(J10:J11)</f>
        <v>0</v>
      </c>
      <c r="K12" s="30">
        <f t="shared" ref="K12:L12" si="0">SUM(K10:K11)</f>
        <v>0</v>
      </c>
      <c r="L12" s="30">
        <f t="shared" si="0"/>
        <v>0</v>
      </c>
      <c r="M12" s="31">
        <f>SUM(H12:L12)</f>
        <v>0</v>
      </c>
      <c r="N12" s="217"/>
      <c r="O12" s="217"/>
      <c r="R12" s="78"/>
    </row>
    <row r="13" spans="1:18" ht="35.1" customHeight="1" x14ac:dyDescent="0.15">
      <c r="A13" s="228"/>
      <c r="B13" s="209"/>
      <c r="C13" s="183"/>
      <c r="D13" s="181"/>
      <c r="E13" s="84" t="s">
        <v>179</v>
      </c>
      <c r="F13" s="85" t="s">
        <v>79</v>
      </c>
      <c r="G13" s="218"/>
      <c r="H13" s="219"/>
      <c r="I13" s="219"/>
      <c r="J13" s="219"/>
      <c r="K13" s="219"/>
      <c r="L13" s="219"/>
      <c r="M13" s="220"/>
      <c r="N13" s="217"/>
      <c r="O13" s="217"/>
      <c r="R13" s="78"/>
    </row>
    <row r="14" spans="1:18" ht="35.1" customHeight="1" x14ac:dyDescent="0.15">
      <c r="A14" s="228"/>
      <c r="B14" s="209"/>
      <c r="C14" s="243"/>
      <c r="D14" s="234"/>
      <c r="E14" s="84" t="s">
        <v>180</v>
      </c>
      <c r="F14" s="86" t="s">
        <v>80</v>
      </c>
      <c r="G14" s="218"/>
      <c r="H14" s="219"/>
      <c r="I14" s="219"/>
      <c r="J14" s="219"/>
      <c r="K14" s="219"/>
      <c r="L14" s="219"/>
      <c r="M14" s="220"/>
      <c r="N14" s="217"/>
      <c r="O14" s="217"/>
      <c r="R14" s="78"/>
    </row>
    <row r="15" spans="1:18" ht="35.1" customHeight="1" x14ac:dyDescent="0.15">
      <c r="A15" s="228"/>
      <c r="B15" s="232"/>
      <c r="C15" s="242" t="s">
        <v>32</v>
      </c>
      <c r="D15" s="222" t="s">
        <v>87</v>
      </c>
      <c r="E15" s="84" t="s">
        <v>62</v>
      </c>
      <c r="F15" s="86" t="s">
        <v>79</v>
      </c>
      <c r="G15" s="218"/>
      <c r="H15" s="219"/>
      <c r="I15" s="219"/>
      <c r="J15" s="219"/>
      <c r="K15" s="219"/>
      <c r="L15" s="219"/>
      <c r="M15" s="220"/>
      <c r="N15" s="241">
        <v>10</v>
      </c>
      <c r="O15" s="241"/>
    </row>
    <row r="16" spans="1:18" ht="35.1" customHeight="1" x14ac:dyDescent="0.15">
      <c r="A16" s="228"/>
      <c r="B16" s="232"/>
      <c r="C16" s="183"/>
      <c r="D16" s="181"/>
      <c r="E16" s="84" t="s">
        <v>63</v>
      </c>
      <c r="F16" s="86" t="s">
        <v>81</v>
      </c>
      <c r="G16" s="218"/>
      <c r="H16" s="219"/>
      <c r="I16" s="219"/>
      <c r="J16" s="219"/>
      <c r="K16" s="219"/>
      <c r="L16" s="219"/>
      <c r="M16" s="220"/>
      <c r="N16" s="241"/>
      <c r="O16" s="241"/>
    </row>
    <row r="17" spans="1:16" ht="35.1" customHeight="1" x14ac:dyDescent="0.15">
      <c r="A17" s="228"/>
      <c r="B17" s="232"/>
      <c r="C17" s="183"/>
      <c r="D17" s="181"/>
      <c r="E17" s="84" t="s">
        <v>60</v>
      </c>
      <c r="F17" s="86" t="s">
        <v>82</v>
      </c>
      <c r="G17" s="218"/>
      <c r="H17" s="219"/>
      <c r="I17" s="219"/>
      <c r="J17" s="219"/>
      <c r="K17" s="219"/>
      <c r="L17" s="219"/>
      <c r="M17" s="220"/>
      <c r="N17" s="241"/>
      <c r="O17" s="241"/>
    </row>
    <row r="18" spans="1:16" ht="35.1" customHeight="1" x14ac:dyDescent="0.15">
      <c r="A18" s="228"/>
      <c r="B18" s="232"/>
      <c r="C18" s="183"/>
      <c r="D18" s="181"/>
      <c r="E18" s="84" t="s">
        <v>64</v>
      </c>
      <c r="F18" s="86" t="s">
        <v>83</v>
      </c>
      <c r="G18" s="218"/>
      <c r="H18" s="219"/>
      <c r="I18" s="219"/>
      <c r="J18" s="219"/>
      <c r="K18" s="219"/>
      <c r="L18" s="219"/>
      <c r="M18" s="220"/>
      <c r="N18" s="241"/>
      <c r="O18" s="241"/>
    </row>
    <row r="19" spans="1:16" ht="35.1" customHeight="1" x14ac:dyDescent="0.15">
      <c r="A19" s="228"/>
      <c r="B19" s="232"/>
      <c r="C19" s="243"/>
      <c r="D19" s="234"/>
      <c r="E19" s="84" t="s">
        <v>65</v>
      </c>
      <c r="F19" s="86" t="s">
        <v>84</v>
      </c>
      <c r="G19" s="218"/>
      <c r="H19" s="219"/>
      <c r="I19" s="219"/>
      <c r="J19" s="219"/>
      <c r="K19" s="219"/>
      <c r="L19" s="219"/>
      <c r="M19" s="220"/>
      <c r="N19" s="241"/>
      <c r="O19" s="241"/>
    </row>
    <row r="20" spans="1:16" ht="34.5" customHeight="1" x14ac:dyDescent="0.15">
      <c r="A20" s="228"/>
      <c r="B20" s="232"/>
      <c r="C20" s="221" t="s">
        <v>33</v>
      </c>
      <c r="D20" s="222" t="s">
        <v>88</v>
      </c>
      <c r="E20" s="84" t="s">
        <v>62</v>
      </c>
      <c r="F20" s="86" t="s">
        <v>66</v>
      </c>
      <c r="G20" s="218"/>
      <c r="H20" s="219"/>
      <c r="I20" s="219"/>
      <c r="J20" s="219"/>
      <c r="K20" s="219"/>
      <c r="L20" s="219"/>
      <c r="M20" s="220"/>
      <c r="N20" s="241">
        <v>5</v>
      </c>
      <c r="O20" s="241"/>
    </row>
    <row r="21" spans="1:16" ht="34.5" customHeight="1" x14ac:dyDescent="0.15">
      <c r="A21" s="228"/>
      <c r="B21" s="232"/>
      <c r="C21" s="259"/>
      <c r="D21" s="181"/>
      <c r="E21" s="84" t="s">
        <v>63</v>
      </c>
      <c r="F21" s="86" t="s">
        <v>222</v>
      </c>
      <c r="G21" s="218"/>
      <c r="H21" s="219"/>
      <c r="I21" s="219"/>
      <c r="J21" s="219"/>
      <c r="K21" s="219"/>
      <c r="L21" s="219"/>
      <c r="M21" s="220"/>
      <c r="N21" s="241"/>
      <c r="O21" s="241"/>
    </row>
    <row r="22" spans="1:16" ht="35.25" customHeight="1" x14ac:dyDescent="0.15">
      <c r="A22" s="228"/>
      <c r="B22" s="232"/>
      <c r="C22" s="259"/>
      <c r="D22" s="181"/>
      <c r="E22" s="84" t="s">
        <v>60</v>
      </c>
      <c r="F22" s="86" t="s">
        <v>211</v>
      </c>
      <c r="G22" s="218"/>
      <c r="H22" s="219"/>
      <c r="I22" s="219"/>
      <c r="J22" s="219"/>
      <c r="K22" s="219"/>
      <c r="L22" s="219"/>
      <c r="M22" s="220"/>
      <c r="N22" s="241"/>
      <c r="O22" s="241"/>
    </row>
    <row r="23" spans="1:16" ht="35.1" customHeight="1" x14ac:dyDescent="0.15">
      <c r="A23" s="228"/>
      <c r="B23" s="232"/>
      <c r="C23" s="259"/>
      <c r="D23" s="181"/>
      <c r="E23" s="84" t="s">
        <v>64</v>
      </c>
      <c r="F23" s="86" t="s">
        <v>67</v>
      </c>
      <c r="G23" s="218"/>
      <c r="H23" s="219"/>
      <c r="I23" s="219"/>
      <c r="J23" s="219"/>
      <c r="K23" s="219"/>
      <c r="L23" s="219"/>
      <c r="M23" s="220"/>
      <c r="N23" s="241"/>
      <c r="O23" s="241"/>
    </row>
    <row r="24" spans="1:16" ht="35.25" customHeight="1" x14ac:dyDescent="0.15">
      <c r="A24" s="228"/>
      <c r="B24" s="232"/>
      <c r="C24" s="233"/>
      <c r="D24" s="234"/>
      <c r="E24" s="84" t="s">
        <v>65</v>
      </c>
      <c r="F24" s="86" t="s">
        <v>68</v>
      </c>
      <c r="G24" s="218"/>
      <c r="H24" s="219"/>
      <c r="I24" s="219"/>
      <c r="J24" s="219"/>
      <c r="K24" s="219"/>
      <c r="L24" s="219"/>
      <c r="M24" s="220"/>
      <c r="N24" s="241"/>
      <c r="O24" s="241"/>
    </row>
    <row r="25" spans="1:16" ht="35.25" customHeight="1" thickBot="1" x14ac:dyDescent="0.2">
      <c r="A25" s="250"/>
      <c r="B25" s="254"/>
      <c r="C25" s="87" t="s">
        <v>34</v>
      </c>
      <c r="D25" s="88" t="s">
        <v>89</v>
      </c>
      <c r="E25" s="89" t="s">
        <v>69</v>
      </c>
      <c r="F25" s="89" t="s">
        <v>70</v>
      </c>
      <c r="G25" s="260"/>
      <c r="H25" s="261"/>
      <c r="I25" s="261"/>
      <c r="J25" s="261"/>
      <c r="K25" s="261"/>
      <c r="L25" s="261"/>
      <c r="M25" s="262"/>
      <c r="N25" s="59">
        <v>10</v>
      </c>
      <c r="O25" s="59"/>
    </row>
    <row r="26" spans="1:16" ht="35.1" customHeight="1" x14ac:dyDescent="0.15">
      <c r="A26" s="228" t="s">
        <v>91</v>
      </c>
      <c r="B26" s="171">
        <v>3</v>
      </c>
      <c r="C26" s="230" t="s">
        <v>226</v>
      </c>
      <c r="D26" s="230"/>
      <c r="E26" s="230"/>
      <c r="F26" s="230"/>
      <c r="G26" s="230"/>
      <c r="H26" s="230"/>
      <c r="I26" s="230"/>
      <c r="J26" s="230"/>
      <c r="K26" s="230"/>
      <c r="L26" s="230"/>
      <c r="M26" s="231"/>
      <c r="N26" s="91">
        <f>SUM(N27:N30)</f>
        <v>20</v>
      </c>
      <c r="O26" s="91" t="str">
        <f>IF(SUM(O27:O30)=0,"",SUM(O27:O30))</f>
        <v/>
      </c>
    </row>
    <row r="27" spans="1:16" ht="35.25" customHeight="1" x14ac:dyDescent="0.15">
      <c r="A27" s="228"/>
      <c r="B27" s="209"/>
      <c r="C27" s="200" t="s">
        <v>31</v>
      </c>
      <c r="D27" s="202" t="s">
        <v>37</v>
      </c>
      <c r="E27" s="45" t="s">
        <v>62</v>
      </c>
      <c r="F27" s="92" t="s">
        <v>71</v>
      </c>
      <c r="G27" s="235"/>
      <c r="H27" s="236"/>
      <c r="I27" s="236"/>
      <c r="J27" s="236"/>
      <c r="K27" s="236"/>
      <c r="L27" s="236"/>
      <c r="M27" s="237"/>
      <c r="N27" s="217">
        <v>10</v>
      </c>
      <c r="O27" s="217"/>
    </row>
    <row r="28" spans="1:16" ht="35.1" customHeight="1" x14ac:dyDescent="0.15">
      <c r="A28" s="228"/>
      <c r="B28" s="209"/>
      <c r="C28" s="233"/>
      <c r="D28" s="234"/>
      <c r="E28" s="93" t="s">
        <v>63</v>
      </c>
      <c r="F28" s="86" t="s">
        <v>72</v>
      </c>
      <c r="G28" s="218"/>
      <c r="H28" s="219"/>
      <c r="I28" s="219"/>
      <c r="J28" s="219"/>
      <c r="K28" s="219"/>
      <c r="L28" s="219"/>
      <c r="M28" s="220"/>
      <c r="N28" s="217"/>
      <c r="O28" s="217"/>
    </row>
    <row r="29" spans="1:16" ht="35.1" customHeight="1" x14ac:dyDescent="0.15">
      <c r="A29" s="228"/>
      <c r="B29" s="209"/>
      <c r="C29" s="221" t="s">
        <v>32</v>
      </c>
      <c r="D29" s="222" t="s">
        <v>38</v>
      </c>
      <c r="E29" s="43" t="s">
        <v>62</v>
      </c>
      <c r="F29" s="44" t="s">
        <v>73</v>
      </c>
      <c r="G29" s="218"/>
      <c r="H29" s="219"/>
      <c r="I29" s="219"/>
      <c r="J29" s="219"/>
      <c r="K29" s="219"/>
      <c r="L29" s="219"/>
      <c r="M29" s="220"/>
      <c r="N29" s="223">
        <v>10</v>
      </c>
      <c r="O29" s="223"/>
    </row>
    <row r="30" spans="1:16" ht="35.1" customHeight="1" x14ac:dyDescent="0.15">
      <c r="A30" s="228"/>
      <c r="B30" s="232"/>
      <c r="C30" s="201"/>
      <c r="D30" s="203"/>
      <c r="E30" s="94" t="s">
        <v>63</v>
      </c>
      <c r="F30" s="94" t="s">
        <v>74</v>
      </c>
      <c r="G30" s="225"/>
      <c r="H30" s="226"/>
      <c r="I30" s="226"/>
      <c r="J30" s="226"/>
      <c r="K30" s="226"/>
      <c r="L30" s="226"/>
      <c r="M30" s="227"/>
      <c r="N30" s="224"/>
      <c r="O30" s="224"/>
    </row>
    <row r="31" spans="1:16" ht="35.1" customHeight="1" x14ac:dyDescent="0.15">
      <c r="A31" s="228"/>
      <c r="B31" s="170">
        <v>4</v>
      </c>
      <c r="C31" s="207" t="s">
        <v>26</v>
      </c>
      <c r="D31" s="207"/>
      <c r="E31" s="207"/>
      <c r="F31" s="207"/>
      <c r="G31" s="207"/>
      <c r="H31" s="207"/>
      <c r="I31" s="207"/>
      <c r="J31" s="207"/>
      <c r="K31" s="207"/>
      <c r="L31" s="207"/>
      <c r="M31" s="208"/>
      <c r="N31" s="76">
        <f>SUM(N32:N33)</f>
        <v>20</v>
      </c>
      <c r="O31" s="77" t="str">
        <f>IF(SUM(O32:O33)=0,"",SUM(O32:O33))</f>
        <v/>
      </c>
    </row>
    <row r="32" spans="1:16" ht="50.1" customHeight="1" x14ac:dyDescent="0.15">
      <c r="A32" s="228"/>
      <c r="B32" s="209"/>
      <c r="C32" s="95" t="s">
        <v>31</v>
      </c>
      <c r="D32" s="96" t="s">
        <v>39</v>
      </c>
      <c r="E32" s="32" t="s">
        <v>62</v>
      </c>
      <c r="F32" s="158" t="s">
        <v>218</v>
      </c>
      <c r="G32" s="235" t="s">
        <v>204</v>
      </c>
      <c r="H32" s="236"/>
      <c r="I32" s="236"/>
      <c r="J32" s="236"/>
      <c r="K32" s="236"/>
      <c r="L32" s="236"/>
      <c r="M32" s="237"/>
      <c r="N32" s="97">
        <v>15</v>
      </c>
      <c r="O32" s="97"/>
      <c r="P32" s="329" t="s">
        <v>186</v>
      </c>
    </row>
    <row r="33" spans="1:15" ht="35.25" customHeight="1" x14ac:dyDescent="0.15">
      <c r="A33" s="229"/>
      <c r="B33" s="232"/>
      <c r="C33" s="98" t="s">
        <v>32</v>
      </c>
      <c r="D33" s="99" t="s">
        <v>40</v>
      </c>
      <c r="E33" s="17" t="s">
        <v>62</v>
      </c>
      <c r="F33" s="19" t="s">
        <v>224</v>
      </c>
      <c r="G33" s="238"/>
      <c r="H33" s="239"/>
      <c r="I33" s="239"/>
      <c r="J33" s="239"/>
      <c r="K33" s="239"/>
      <c r="L33" s="239"/>
      <c r="M33" s="240"/>
      <c r="N33" s="100">
        <v>5</v>
      </c>
      <c r="O33" s="100"/>
    </row>
    <row r="34" spans="1:15" ht="35.25" customHeight="1" x14ac:dyDescent="0.15">
      <c r="A34" s="205" t="s">
        <v>43</v>
      </c>
      <c r="B34" s="170">
        <v>5</v>
      </c>
      <c r="C34" s="207" t="s">
        <v>219</v>
      </c>
      <c r="D34" s="207"/>
      <c r="E34" s="207"/>
      <c r="F34" s="207"/>
      <c r="G34" s="207"/>
      <c r="H34" s="207"/>
      <c r="I34" s="207"/>
      <c r="J34" s="207"/>
      <c r="K34" s="207"/>
      <c r="L34" s="207"/>
      <c r="M34" s="208"/>
      <c r="N34" s="161">
        <f>SUM(N35:N36)</f>
        <v>20</v>
      </c>
      <c r="O34" s="77" t="str">
        <f>IF(SUM(O35:O36)=0,"",SUM(O35:O36))</f>
        <v/>
      </c>
    </row>
    <row r="35" spans="1:15" ht="60" customHeight="1" x14ac:dyDescent="0.15">
      <c r="A35" s="205"/>
      <c r="B35" s="209"/>
      <c r="C35" s="56" t="s">
        <v>31</v>
      </c>
      <c r="D35" s="101" t="s">
        <v>223</v>
      </c>
      <c r="E35" s="92" t="s">
        <v>210</v>
      </c>
      <c r="F35" s="57" t="s">
        <v>220</v>
      </c>
      <c r="G35" s="211"/>
      <c r="H35" s="212"/>
      <c r="I35" s="212"/>
      <c r="J35" s="212"/>
      <c r="K35" s="212"/>
      <c r="L35" s="212"/>
      <c r="M35" s="213"/>
      <c r="N35" s="97">
        <v>10</v>
      </c>
      <c r="O35" s="97"/>
    </row>
    <row r="36" spans="1:15" ht="60" customHeight="1" thickBot="1" x14ac:dyDescent="0.2">
      <c r="A36" s="206"/>
      <c r="B36" s="210"/>
      <c r="C36" s="162" t="s">
        <v>32</v>
      </c>
      <c r="D36" s="163" t="s">
        <v>202</v>
      </c>
      <c r="E36" s="164" t="s">
        <v>210</v>
      </c>
      <c r="F36" s="165" t="s">
        <v>221</v>
      </c>
      <c r="G36" s="214"/>
      <c r="H36" s="215"/>
      <c r="I36" s="215"/>
      <c r="J36" s="215"/>
      <c r="K36" s="215"/>
      <c r="L36" s="215"/>
      <c r="M36" s="216"/>
      <c r="N36" s="103">
        <v>10</v>
      </c>
      <c r="O36" s="103"/>
    </row>
    <row r="37" spans="1:15" ht="23.25" customHeight="1" thickTop="1" thickBot="1" x14ac:dyDescent="0.2">
      <c r="A37" s="192" t="s">
        <v>44</v>
      </c>
      <c r="B37" s="193"/>
      <c r="C37" s="193"/>
      <c r="D37" s="193"/>
      <c r="E37" s="193"/>
      <c r="F37" s="193"/>
      <c r="G37" s="193"/>
      <c r="H37" s="193"/>
      <c r="I37" s="193"/>
      <c r="J37" s="193"/>
      <c r="K37" s="193"/>
      <c r="L37" s="193"/>
      <c r="M37" s="194"/>
      <c r="N37" s="104">
        <f>SUM(N6,N8,N26,N31,N34)</f>
        <v>100</v>
      </c>
      <c r="O37" s="104" t="str">
        <f>IF(SUM(O6,O8,O26,O31,O34)=0,"",SUM(O6,O8,O26,O31,O34))</f>
        <v/>
      </c>
    </row>
    <row r="38" spans="1:15" ht="11.25" customHeight="1" x14ac:dyDescent="0.15">
      <c r="A38" s="7"/>
      <c r="B38" s="7"/>
      <c r="C38" s="7"/>
      <c r="D38" s="7"/>
      <c r="E38" s="7"/>
      <c r="F38" s="7"/>
      <c r="G38" s="7"/>
      <c r="H38" s="7"/>
      <c r="I38" s="7"/>
      <c r="J38" s="7"/>
      <c r="K38" s="7"/>
      <c r="L38" s="7"/>
      <c r="M38" s="7"/>
    </row>
    <row r="39" spans="1:15" x14ac:dyDescent="0.15">
      <c r="A39" s="43" t="s">
        <v>94</v>
      </c>
      <c r="B39" s="43" t="s">
        <v>92</v>
      </c>
    </row>
    <row r="40" spans="1:15" ht="17.25" customHeight="1" x14ac:dyDescent="0.15">
      <c r="A40" s="195"/>
      <c r="B40" s="195"/>
      <c r="C40" s="49"/>
      <c r="D40" s="9"/>
      <c r="E40" s="9"/>
      <c r="F40" s="39"/>
      <c r="G40" s="196"/>
      <c r="H40" s="197"/>
      <c r="I40" s="197"/>
      <c r="J40" s="197"/>
      <c r="K40" s="197"/>
      <c r="L40" s="197"/>
      <c r="M40" s="197"/>
      <c r="N40" s="197"/>
      <c r="O40" s="198"/>
    </row>
    <row r="41" spans="1:15" ht="23.1" customHeight="1" x14ac:dyDescent="0.15">
      <c r="A41" s="199" t="s">
        <v>93</v>
      </c>
      <c r="B41" s="199"/>
      <c r="C41" s="200" t="s">
        <v>159</v>
      </c>
      <c r="D41" s="178" t="s">
        <v>160</v>
      </c>
      <c r="E41" s="178"/>
      <c r="F41" s="202"/>
      <c r="G41" s="33" t="s">
        <v>156</v>
      </c>
      <c r="H41" s="34" t="s">
        <v>195</v>
      </c>
      <c r="I41" s="204" t="s">
        <v>196</v>
      </c>
      <c r="J41" s="204"/>
      <c r="K41" s="204"/>
      <c r="L41" s="204"/>
      <c r="M41" s="204"/>
      <c r="N41" s="204"/>
      <c r="O41" s="35" t="s">
        <v>157</v>
      </c>
    </row>
    <row r="42" spans="1:15" ht="23.1" customHeight="1" x14ac:dyDescent="0.15">
      <c r="A42" s="199"/>
      <c r="B42" s="199"/>
      <c r="C42" s="201"/>
      <c r="D42" s="188"/>
      <c r="E42" s="188"/>
      <c r="F42" s="203"/>
      <c r="G42" s="36">
        <v>0</v>
      </c>
      <c r="H42" s="34">
        <v>1</v>
      </c>
      <c r="I42" s="204" t="s">
        <v>197</v>
      </c>
      <c r="J42" s="204"/>
      <c r="K42" s="204"/>
      <c r="L42" s="204"/>
      <c r="M42" s="204"/>
      <c r="N42" s="204"/>
      <c r="O42" s="35">
        <v>10</v>
      </c>
    </row>
    <row r="43" spans="1:15" ht="23.1" customHeight="1" x14ac:dyDescent="0.15">
      <c r="A43" s="199"/>
      <c r="B43" s="199"/>
      <c r="C43" s="200" t="s">
        <v>159</v>
      </c>
      <c r="D43" s="178" t="s">
        <v>171</v>
      </c>
      <c r="E43" s="178"/>
      <c r="F43" s="202"/>
      <c r="G43" s="33" t="s">
        <v>156</v>
      </c>
      <c r="H43" s="34" t="s">
        <v>195</v>
      </c>
      <c r="I43" s="204" t="s">
        <v>196</v>
      </c>
      <c r="J43" s="204"/>
      <c r="K43" s="204"/>
      <c r="L43" s="204"/>
      <c r="M43" s="204"/>
      <c r="N43" s="204"/>
      <c r="O43" s="35" t="s">
        <v>157</v>
      </c>
    </row>
    <row r="44" spans="1:15" ht="23.1" customHeight="1" x14ac:dyDescent="0.15">
      <c r="A44" s="199"/>
      <c r="B44" s="199"/>
      <c r="C44" s="201"/>
      <c r="D44" s="188"/>
      <c r="E44" s="188"/>
      <c r="F44" s="203"/>
      <c r="G44" s="36">
        <v>0</v>
      </c>
      <c r="H44" s="34">
        <v>1</v>
      </c>
      <c r="I44" s="204" t="s">
        <v>198</v>
      </c>
      <c r="J44" s="204"/>
      <c r="K44" s="204"/>
      <c r="L44" s="204"/>
      <c r="M44" s="204"/>
      <c r="N44" s="204"/>
      <c r="O44" s="35">
        <v>5</v>
      </c>
    </row>
    <row r="45" spans="1:15" ht="23.1" customHeight="1" x14ac:dyDescent="0.15">
      <c r="A45" s="199"/>
      <c r="B45" s="199"/>
      <c r="C45" s="200" t="s">
        <v>159</v>
      </c>
      <c r="D45" s="178" t="s">
        <v>170</v>
      </c>
      <c r="E45" s="178"/>
      <c r="F45" s="202"/>
      <c r="G45" s="33" t="s">
        <v>156</v>
      </c>
      <c r="H45" s="34" t="s">
        <v>195</v>
      </c>
      <c r="I45" s="204" t="s">
        <v>196</v>
      </c>
      <c r="J45" s="204"/>
      <c r="K45" s="204"/>
      <c r="L45" s="204"/>
      <c r="M45" s="204"/>
      <c r="N45" s="204"/>
      <c r="O45" s="35" t="s">
        <v>157</v>
      </c>
    </row>
    <row r="46" spans="1:15" ht="23.1" customHeight="1" x14ac:dyDescent="0.15">
      <c r="A46" s="199"/>
      <c r="B46" s="199"/>
      <c r="C46" s="201"/>
      <c r="D46" s="188"/>
      <c r="E46" s="188"/>
      <c r="F46" s="203"/>
      <c r="G46" s="33">
        <v>0</v>
      </c>
      <c r="H46" s="34">
        <v>1</v>
      </c>
      <c r="I46" s="204">
        <v>2</v>
      </c>
      <c r="J46" s="204"/>
      <c r="K46" s="204"/>
      <c r="L46" s="204"/>
      <c r="M46" s="204"/>
      <c r="N46" s="204"/>
      <c r="O46" s="35">
        <v>3</v>
      </c>
    </row>
    <row r="47" spans="1:15" ht="13.5" customHeight="1" x14ac:dyDescent="0.15">
      <c r="A47" s="172" t="s">
        <v>95</v>
      </c>
      <c r="B47" s="173"/>
      <c r="C47" s="14" t="s">
        <v>11</v>
      </c>
      <c r="D47" s="178" t="s">
        <v>208</v>
      </c>
      <c r="E47" s="178"/>
      <c r="F47" s="178"/>
      <c r="G47" s="178"/>
      <c r="H47" s="178"/>
      <c r="I47" s="178"/>
      <c r="J47" s="178"/>
      <c r="K47" s="178"/>
      <c r="L47" s="178"/>
      <c r="M47" s="179"/>
      <c r="N47" s="179"/>
      <c r="O47" s="180"/>
    </row>
    <row r="48" spans="1:15" ht="13.5" customHeight="1" x14ac:dyDescent="0.15">
      <c r="A48" s="174"/>
      <c r="B48" s="175"/>
      <c r="C48" s="15"/>
      <c r="D48" s="181" t="s">
        <v>47</v>
      </c>
      <c r="E48" s="182"/>
      <c r="F48" s="183"/>
      <c r="G48" s="184"/>
      <c r="H48" s="184"/>
      <c r="I48" s="184"/>
      <c r="J48" s="184"/>
      <c r="K48" s="184"/>
      <c r="L48" s="184"/>
      <c r="M48" s="184"/>
      <c r="N48" s="184"/>
      <c r="O48" s="185"/>
    </row>
    <row r="49" spans="1:17" ht="12.75" customHeight="1" x14ac:dyDescent="0.15">
      <c r="A49" s="174"/>
      <c r="B49" s="175"/>
      <c r="C49" s="15"/>
      <c r="D49" s="43" t="s">
        <v>96</v>
      </c>
      <c r="O49" s="12"/>
    </row>
    <row r="50" spans="1:17" x14ac:dyDescent="0.15">
      <c r="A50" s="174"/>
      <c r="B50" s="175"/>
      <c r="C50" s="15"/>
      <c r="D50" s="44" t="s">
        <v>161</v>
      </c>
      <c r="O50" s="12"/>
    </row>
    <row r="51" spans="1:17" x14ac:dyDescent="0.15">
      <c r="A51" s="174"/>
      <c r="B51" s="175"/>
      <c r="C51" s="15"/>
      <c r="D51" s="43" t="s">
        <v>97</v>
      </c>
      <c r="G51" s="186" t="s">
        <v>174</v>
      </c>
      <c r="H51" s="186"/>
      <c r="I51" s="42"/>
      <c r="J51" s="42"/>
      <c r="K51" s="42"/>
      <c r="L51" s="42"/>
      <c r="O51" s="12"/>
    </row>
    <row r="52" spans="1:17" x14ac:dyDescent="0.15">
      <c r="A52" s="174"/>
      <c r="B52" s="175"/>
      <c r="C52" s="15"/>
      <c r="D52" s="43" t="s">
        <v>98</v>
      </c>
      <c r="G52" s="186" t="s">
        <v>163</v>
      </c>
      <c r="H52" s="186"/>
      <c r="I52" s="186"/>
      <c r="J52" s="186"/>
      <c r="K52" s="186"/>
      <c r="L52" s="186"/>
      <c r="M52" s="187"/>
      <c r="O52" s="12"/>
    </row>
    <row r="53" spans="1:17" x14ac:dyDescent="0.15">
      <c r="A53" s="174"/>
      <c r="B53" s="175"/>
      <c r="C53" s="15"/>
      <c r="D53" s="43" t="s">
        <v>162</v>
      </c>
      <c r="G53" s="186" t="s">
        <v>164</v>
      </c>
      <c r="H53" s="186"/>
      <c r="I53" s="186"/>
      <c r="J53" s="186"/>
      <c r="K53" s="186"/>
      <c r="L53" s="186"/>
      <c r="M53" s="187"/>
      <c r="O53" s="12"/>
    </row>
    <row r="54" spans="1:17" x14ac:dyDescent="0.15">
      <c r="A54" s="176"/>
      <c r="B54" s="177"/>
      <c r="C54" s="16"/>
      <c r="D54" s="17"/>
      <c r="E54" s="17"/>
      <c r="F54" s="18"/>
      <c r="G54" s="188"/>
      <c r="H54" s="188"/>
      <c r="I54" s="48"/>
      <c r="J54" s="48"/>
      <c r="K54" s="48"/>
      <c r="L54" s="48"/>
      <c r="M54" s="19"/>
      <c r="N54" s="20"/>
      <c r="O54" s="13"/>
    </row>
    <row r="55" spans="1:17" x14ac:dyDescent="0.15">
      <c r="A55" s="43" t="s">
        <v>181</v>
      </c>
      <c r="F55" s="43"/>
      <c r="G55" s="43"/>
      <c r="H55" s="43"/>
      <c r="I55" s="43"/>
      <c r="J55" s="43"/>
      <c r="K55" s="43"/>
      <c r="L55" s="43"/>
      <c r="M55" s="43"/>
      <c r="N55" s="43"/>
      <c r="O55" s="43"/>
    </row>
    <row r="56" spans="1:17" ht="87.75" customHeight="1" x14ac:dyDescent="0.15">
      <c r="A56" s="22">
        <v>1</v>
      </c>
      <c r="B56" s="189" t="s">
        <v>182</v>
      </c>
      <c r="C56" s="189"/>
      <c r="D56" s="189"/>
      <c r="E56" s="190"/>
      <c r="F56" s="190"/>
      <c r="G56" s="190"/>
      <c r="H56" s="190"/>
      <c r="I56" s="190"/>
      <c r="J56" s="190"/>
      <c r="K56" s="190"/>
      <c r="L56" s="190"/>
      <c r="M56" s="190"/>
      <c r="N56" s="190"/>
      <c r="O56" s="190"/>
      <c r="P56" s="190"/>
      <c r="Q56" s="190"/>
    </row>
    <row r="57" spans="1:17" x14ac:dyDescent="0.15">
      <c r="A57" s="22">
        <v>2</v>
      </c>
      <c r="B57" s="189" t="s">
        <v>183</v>
      </c>
      <c r="C57" s="189"/>
      <c r="D57" s="189"/>
      <c r="E57" s="189"/>
      <c r="F57" s="189"/>
      <c r="G57" s="189"/>
      <c r="H57" s="189"/>
      <c r="I57" s="189"/>
      <c r="J57" s="189"/>
      <c r="K57" s="189"/>
      <c r="L57" s="189"/>
      <c r="M57" s="189"/>
      <c r="N57" s="189"/>
      <c r="O57" s="189"/>
      <c r="P57" s="44"/>
      <c r="Q57" s="44"/>
    </row>
    <row r="58" spans="1:17" ht="18.75" customHeight="1" x14ac:dyDescent="0.15">
      <c r="B58" s="189"/>
      <c r="C58" s="189"/>
      <c r="D58" s="189"/>
      <c r="E58" s="189"/>
      <c r="F58" s="189"/>
      <c r="G58" s="189"/>
      <c r="H58" s="189"/>
      <c r="I58" s="189"/>
      <c r="J58" s="189"/>
      <c r="K58" s="189"/>
      <c r="L58" s="189"/>
      <c r="M58" s="189"/>
      <c r="N58" s="189"/>
      <c r="O58" s="189"/>
    </row>
    <row r="59" spans="1:17" x14ac:dyDescent="0.15">
      <c r="A59" s="7"/>
      <c r="B59" s="187"/>
      <c r="C59" s="187"/>
      <c r="D59" s="187"/>
      <c r="E59" s="187"/>
      <c r="F59" s="187"/>
      <c r="G59" s="187"/>
      <c r="H59" s="187"/>
      <c r="I59" s="187"/>
      <c r="J59" s="187"/>
      <c r="K59" s="187"/>
      <c r="L59" s="187"/>
      <c r="M59" s="187"/>
      <c r="N59" s="187"/>
      <c r="O59" s="187"/>
      <c r="P59" s="187"/>
      <c r="Q59" s="187"/>
    </row>
    <row r="60" spans="1:17" x14ac:dyDescent="0.15">
      <c r="A60" s="22">
        <v>3</v>
      </c>
      <c r="B60" s="184" t="s">
        <v>168</v>
      </c>
      <c r="C60" s="191"/>
      <c r="D60" s="191"/>
      <c r="E60" s="191"/>
      <c r="F60" s="191"/>
      <c r="G60" s="191"/>
      <c r="H60" s="191"/>
      <c r="I60" s="191"/>
      <c r="J60" s="191"/>
      <c r="K60" s="191"/>
      <c r="L60" s="191"/>
      <c r="M60" s="191"/>
      <c r="N60" s="191"/>
      <c r="O60" s="191"/>
      <c r="P60" s="41"/>
      <c r="Q60" s="41"/>
    </row>
    <row r="61" spans="1:17" x14ac:dyDescent="0.15">
      <c r="A61" s="7"/>
      <c r="B61" s="187"/>
      <c r="C61" s="187"/>
      <c r="D61" s="187"/>
      <c r="E61" s="187"/>
      <c r="F61" s="187"/>
      <c r="G61" s="187"/>
      <c r="H61" s="187"/>
      <c r="I61" s="187"/>
      <c r="J61" s="187"/>
      <c r="K61" s="187"/>
      <c r="L61" s="187"/>
      <c r="M61" s="187"/>
      <c r="N61" s="187"/>
      <c r="O61" s="187"/>
      <c r="P61" s="187"/>
      <c r="Q61" s="187"/>
    </row>
  </sheetData>
  <mergeCells count="87">
    <mergeCell ref="B5:D5"/>
    <mergeCell ref="E5:F5"/>
    <mergeCell ref="G5:M5"/>
    <mergeCell ref="A6:A25"/>
    <mergeCell ref="C6:M6"/>
    <mergeCell ref="G7:M7"/>
    <mergeCell ref="C8:M8"/>
    <mergeCell ref="B9:B25"/>
    <mergeCell ref="C9:C14"/>
    <mergeCell ref="D9:D14"/>
    <mergeCell ref="E9:E12"/>
    <mergeCell ref="F9:F12"/>
    <mergeCell ref="C20:C24"/>
    <mergeCell ref="D20:D24"/>
    <mergeCell ref="G20:M20"/>
    <mergeCell ref="G25:M25"/>
    <mergeCell ref="N9:N14"/>
    <mergeCell ref="O9:O14"/>
    <mergeCell ref="G13:M13"/>
    <mergeCell ref="G14:M14"/>
    <mergeCell ref="C15:C19"/>
    <mergeCell ref="D15:D19"/>
    <mergeCell ref="G15:M15"/>
    <mergeCell ref="N15:N19"/>
    <mergeCell ref="O15:O19"/>
    <mergeCell ref="G16:M16"/>
    <mergeCell ref="G17:M17"/>
    <mergeCell ref="G18:M18"/>
    <mergeCell ref="G19:M19"/>
    <mergeCell ref="N20:N24"/>
    <mergeCell ref="O20:O24"/>
    <mergeCell ref="G21:M21"/>
    <mergeCell ref="G22:M22"/>
    <mergeCell ref="G23:M23"/>
    <mergeCell ref="G24:M24"/>
    <mergeCell ref="A26:A33"/>
    <mergeCell ref="C26:M26"/>
    <mergeCell ref="B27:B30"/>
    <mergeCell ref="C27:C28"/>
    <mergeCell ref="D27:D28"/>
    <mergeCell ref="G27:M27"/>
    <mergeCell ref="C31:M31"/>
    <mergeCell ref="B32:B33"/>
    <mergeCell ref="G32:M32"/>
    <mergeCell ref="G33:M33"/>
    <mergeCell ref="N27:N28"/>
    <mergeCell ref="O27:O28"/>
    <mergeCell ref="G28:M28"/>
    <mergeCell ref="C29:C30"/>
    <mergeCell ref="D29:D30"/>
    <mergeCell ref="G29:M29"/>
    <mergeCell ref="N29:N30"/>
    <mergeCell ref="O29:O30"/>
    <mergeCell ref="G30:M30"/>
    <mergeCell ref="A34:A36"/>
    <mergeCell ref="C34:M34"/>
    <mergeCell ref="B35:B36"/>
    <mergeCell ref="G35:M35"/>
    <mergeCell ref="G36:M36"/>
    <mergeCell ref="A37:M37"/>
    <mergeCell ref="A40:B40"/>
    <mergeCell ref="G40:O40"/>
    <mergeCell ref="A41:B46"/>
    <mergeCell ref="C41:C42"/>
    <mergeCell ref="D41:F42"/>
    <mergeCell ref="I41:N41"/>
    <mergeCell ref="I42:N42"/>
    <mergeCell ref="C43:C44"/>
    <mergeCell ref="D43:F44"/>
    <mergeCell ref="I43:N43"/>
    <mergeCell ref="I44:N44"/>
    <mergeCell ref="C45:C46"/>
    <mergeCell ref="D45:F46"/>
    <mergeCell ref="I45:N45"/>
    <mergeCell ref="I46:N46"/>
    <mergeCell ref="B56:Q56"/>
    <mergeCell ref="B57:O58"/>
    <mergeCell ref="B59:Q59"/>
    <mergeCell ref="B60:O60"/>
    <mergeCell ref="B61:Q61"/>
    <mergeCell ref="A47:B54"/>
    <mergeCell ref="D47:O47"/>
    <mergeCell ref="D48:O48"/>
    <mergeCell ref="G51:H51"/>
    <mergeCell ref="G52:M52"/>
    <mergeCell ref="G53:M53"/>
    <mergeCell ref="G54:H54"/>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37" max="14"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Normal="100" zoomScaleSheetLayoutView="100" workbookViewId="0">
      <selection activeCell="A7" sqref="A7"/>
    </sheetView>
  </sheetViews>
  <sheetFormatPr defaultRowHeight="13.5" x14ac:dyDescent="0.15"/>
  <cols>
    <col min="1" max="1" width="10.875" style="43" customWidth="1"/>
    <col min="2" max="8" width="9" style="43"/>
    <col min="9" max="9" width="12.125" style="43" customWidth="1"/>
    <col min="10" max="16384" width="9" style="43"/>
  </cols>
  <sheetData>
    <row r="1" spans="1:9" x14ac:dyDescent="0.15">
      <c r="A1" s="43" t="s">
        <v>139</v>
      </c>
    </row>
    <row r="3" spans="1:9" ht="21.75" customHeight="1" thickBot="1" x14ac:dyDescent="0.2">
      <c r="A3" s="43" t="s">
        <v>140</v>
      </c>
    </row>
    <row r="4" spans="1:9" ht="19.5" customHeight="1" x14ac:dyDescent="0.15">
      <c r="A4" s="62" t="s">
        <v>141</v>
      </c>
      <c r="B4" s="63"/>
      <c r="C4" s="63"/>
      <c r="D4" s="63"/>
      <c r="E4" s="63"/>
      <c r="F4" s="63"/>
      <c r="G4" s="63"/>
      <c r="H4" s="63"/>
      <c r="I4" s="64"/>
    </row>
    <row r="5" spans="1:9" x14ac:dyDescent="0.15">
      <c r="A5" s="5" t="s">
        <v>142</v>
      </c>
      <c r="I5" s="65"/>
    </row>
    <row r="6" spans="1:9" x14ac:dyDescent="0.15">
      <c r="A6" s="5"/>
      <c r="I6" s="65"/>
    </row>
    <row r="7" spans="1:9" x14ac:dyDescent="0.15">
      <c r="A7" s="5"/>
      <c r="I7" s="65"/>
    </row>
    <row r="8" spans="1:9" x14ac:dyDescent="0.15">
      <c r="A8" s="5"/>
      <c r="I8" s="65"/>
    </row>
    <row r="9" spans="1:9" x14ac:dyDescent="0.15">
      <c r="A9" s="5"/>
      <c r="I9" s="65"/>
    </row>
    <row r="10" spans="1:9" x14ac:dyDescent="0.15">
      <c r="A10" s="5"/>
      <c r="I10" s="65"/>
    </row>
    <row r="11" spans="1:9" x14ac:dyDescent="0.15">
      <c r="A11" s="5"/>
      <c r="I11" s="65"/>
    </row>
    <row r="12" spans="1:9" x14ac:dyDescent="0.15">
      <c r="A12" s="5"/>
      <c r="I12" s="65"/>
    </row>
    <row r="13" spans="1:9" x14ac:dyDescent="0.15">
      <c r="A13" s="5"/>
      <c r="I13" s="65"/>
    </row>
    <row r="14" spans="1:9" x14ac:dyDescent="0.15">
      <c r="A14" s="5"/>
      <c r="I14" s="65"/>
    </row>
    <row r="15" spans="1:9" x14ac:dyDescent="0.15">
      <c r="A15" s="5"/>
      <c r="I15" s="65"/>
    </row>
    <row r="16" spans="1:9" x14ac:dyDescent="0.15">
      <c r="A16" s="5"/>
      <c r="I16" s="65"/>
    </row>
    <row r="17" spans="1:9" x14ac:dyDescent="0.15">
      <c r="A17" s="5"/>
      <c r="I17" s="65"/>
    </row>
    <row r="18" spans="1:9" x14ac:dyDescent="0.15">
      <c r="A18" s="5"/>
      <c r="I18" s="65"/>
    </row>
    <row r="19" spans="1:9" x14ac:dyDescent="0.15">
      <c r="A19" s="5"/>
      <c r="I19" s="65"/>
    </row>
    <row r="20" spans="1:9" x14ac:dyDescent="0.15">
      <c r="A20" s="5"/>
      <c r="I20" s="65"/>
    </row>
    <row r="21" spans="1:9" x14ac:dyDescent="0.15">
      <c r="A21" s="5"/>
      <c r="I21" s="65"/>
    </row>
    <row r="22" spans="1:9" x14ac:dyDescent="0.15">
      <c r="A22" s="5" t="s">
        <v>143</v>
      </c>
      <c r="I22" s="65"/>
    </row>
    <row r="23" spans="1:9" s="7" customFormat="1" x14ac:dyDescent="0.15">
      <c r="A23" s="66" t="s">
        <v>144</v>
      </c>
      <c r="B23" s="195" t="s">
        <v>145</v>
      </c>
      <c r="C23" s="195"/>
      <c r="D23" s="195"/>
      <c r="E23" s="195"/>
      <c r="F23" s="40" t="s">
        <v>146</v>
      </c>
      <c r="G23" s="40" t="s">
        <v>147</v>
      </c>
      <c r="H23" s="40" t="s">
        <v>148</v>
      </c>
      <c r="I23" s="67" t="s">
        <v>149</v>
      </c>
    </row>
    <row r="24" spans="1:9" x14ac:dyDescent="0.15">
      <c r="A24" s="68"/>
      <c r="B24" s="54"/>
      <c r="C24" s="50"/>
      <c r="D24" s="50"/>
      <c r="E24" s="51"/>
      <c r="F24" s="53"/>
      <c r="G24" s="53"/>
      <c r="H24" s="53"/>
      <c r="I24" s="69"/>
    </row>
    <row r="25" spans="1:9" x14ac:dyDescent="0.15">
      <c r="A25" s="68"/>
      <c r="B25" s="54"/>
      <c r="C25" s="50"/>
      <c r="D25" s="50"/>
      <c r="E25" s="51"/>
      <c r="F25" s="53"/>
      <c r="G25" s="53"/>
      <c r="H25" s="53"/>
      <c r="I25" s="69"/>
    </row>
    <row r="26" spans="1:9" x14ac:dyDescent="0.15">
      <c r="A26" s="68"/>
      <c r="B26" s="54"/>
      <c r="C26" s="50"/>
      <c r="D26" s="50"/>
      <c r="E26" s="51"/>
      <c r="F26" s="53"/>
      <c r="G26" s="53"/>
      <c r="H26" s="53"/>
      <c r="I26" s="69"/>
    </row>
    <row r="27" spans="1:9" x14ac:dyDescent="0.15">
      <c r="A27" s="68"/>
      <c r="B27" s="54"/>
      <c r="C27" s="50"/>
      <c r="D27" s="50"/>
      <c r="E27" s="51"/>
      <c r="F27" s="53"/>
      <c r="G27" s="53"/>
      <c r="H27" s="53"/>
      <c r="I27" s="69"/>
    </row>
    <row r="28" spans="1:9" x14ac:dyDescent="0.15">
      <c r="A28" s="68"/>
      <c r="B28" s="54"/>
      <c r="C28" s="50"/>
      <c r="D28" s="50"/>
      <c r="E28" s="51"/>
      <c r="F28" s="53"/>
      <c r="G28" s="53"/>
      <c r="H28" s="53"/>
      <c r="I28" s="69"/>
    </row>
    <row r="29" spans="1:9" x14ac:dyDescent="0.15">
      <c r="A29" s="68"/>
      <c r="B29" s="54"/>
      <c r="C29" s="50"/>
      <c r="D29" s="50"/>
      <c r="E29" s="51"/>
      <c r="F29" s="53"/>
      <c r="G29" s="53"/>
      <c r="H29" s="53"/>
      <c r="I29" s="69"/>
    </row>
    <row r="30" spans="1:9" x14ac:dyDescent="0.15">
      <c r="A30" s="68"/>
      <c r="B30" s="54"/>
      <c r="C30" s="50"/>
      <c r="D30" s="50"/>
      <c r="E30" s="51"/>
      <c r="F30" s="53"/>
      <c r="G30" s="53"/>
      <c r="H30" s="53"/>
      <c r="I30" s="69"/>
    </row>
    <row r="31" spans="1:9" x14ac:dyDescent="0.15">
      <c r="A31" s="68"/>
      <c r="B31" s="54"/>
      <c r="C31" s="50"/>
      <c r="D31" s="50"/>
      <c r="E31" s="51"/>
      <c r="F31" s="53"/>
      <c r="G31" s="53"/>
      <c r="H31" s="53"/>
      <c r="I31" s="69"/>
    </row>
    <row r="32" spans="1:9" x14ac:dyDescent="0.15">
      <c r="A32" s="68"/>
      <c r="B32" s="54"/>
      <c r="C32" s="50"/>
      <c r="D32" s="50"/>
      <c r="E32" s="51"/>
      <c r="F32" s="53"/>
      <c r="G32" s="53"/>
      <c r="H32" s="53"/>
      <c r="I32" s="69"/>
    </row>
    <row r="33" spans="1:9" x14ac:dyDescent="0.15">
      <c r="A33" s="68"/>
      <c r="B33" s="54"/>
      <c r="C33" s="50"/>
      <c r="D33" s="50"/>
      <c r="E33" s="51"/>
      <c r="F33" s="53"/>
      <c r="G33" s="53"/>
      <c r="H33" s="53"/>
      <c r="I33" s="69"/>
    </row>
    <row r="34" spans="1:9" x14ac:dyDescent="0.15">
      <c r="A34" s="68"/>
      <c r="B34" s="54"/>
      <c r="C34" s="50"/>
      <c r="D34" s="50"/>
      <c r="E34" s="51"/>
      <c r="F34" s="53"/>
      <c r="G34" s="53"/>
      <c r="H34" s="53"/>
      <c r="I34" s="69"/>
    </row>
    <row r="35" spans="1:9" x14ac:dyDescent="0.15">
      <c r="A35" s="68"/>
      <c r="B35" s="54"/>
      <c r="C35" s="50"/>
      <c r="D35" s="50"/>
      <c r="E35" s="51"/>
      <c r="F35" s="53"/>
      <c r="G35" s="53"/>
      <c r="H35" s="53"/>
      <c r="I35" s="69"/>
    </row>
    <row r="36" spans="1:9" x14ac:dyDescent="0.15">
      <c r="A36" s="68"/>
      <c r="B36" s="54"/>
      <c r="C36" s="50"/>
      <c r="D36" s="50"/>
      <c r="E36" s="51"/>
      <c r="F36" s="53"/>
      <c r="G36" s="53"/>
      <c r="H36" s="53"/>
      <c r="I36" s="69"/>
    </row>
    <row r="37" spans="1:9" x14ac:dyDescent="0.15">
      <c r="A37" s="68"/>
      <c r="B37" s="54"/>
      <c r="C37" s="50"/>
      <c r="D37" s="50"/>
      <c r="E37" s="51"/>
      <c r="F37" s="53"/>
      <c r="G37" s="53"/>
      <c r="H37" s="53"/>
      <c r="I37" s="69"/>
    </row>
    <row r="38" spans="1:9" x14ac:dyDescent="0.15">
      <c r="A38" s="68"/>
      <c r="B38" s="54"/>
      <c r="C38" s="50"/>
      <c r="D38" s="50"/>
      <c r="E38" s="51"/>
      <c r="F38" s="53"/>
      <c r="G38" s="53"/>
      <c r="H38" s="53"/>
      <c r="I38" s="69"/>
    </row>
    <row r="39" spans="1:9" x14ac:dyDescent="0.15">
      <c r="A39" s="68"/>
      <c r="B39" s="54"/>
      <c r="C39" s="50"/>
      <c r="D39" s="50"/>
      <c r="E39" s="51"/>
      <c r="F39" s="53"/>
      <c r="G39" s="53"/>
      <c r="H39" s="53"/>
      <c r="I39" s="69"/>
    </row>
    <row r="40" spans="1:9" x14ac:dyDescent="0.15">
      <c r="A40" s="68"/>
      <c r="B40" s="54"/>
      <c r="C40" s="50"/>
      <c r="D40" s="50"/>
      <c r="E40" s="51"/>
      <c r="F40" s="53"/>
      <c r="G40" s="53"/>
      <c r="H40" s="53"/>
      <c r="I40" s="69"/>
    </row>
    <row r="41" spans="1:9" x14ac:dyDescent="0.15">
      <c r="A41" s="5" t="s">
        <v>150</v>
      </c>
      <c r="I41" s="65"/>
    </row>
    <row r="42" spans="1:9" x14ac:dyDescent="0.15">
      <c r="A42" s="5"/>
      <c r="I42" s="65"/>
    </row>
    <row r="43" spans="1:9" x14ac:dyDescent="0.15">
      <c r="A43" s="5"/>
      <c r="I43" s="65"/>
    </row>
    <row r="44" spans="1:9" x14ac:dyDescent="0.15">
      <c r="A44" s="5"/>
      <c r="I44" s="65"/>
    </row>
    <row r="45" spans="1:9" x14ac:dyDescent="0.15">
      <c r="A45" s="5"/>
      <c r="I45" s="65"/>
    </row>
    <row r="46" spans="1:9" x14ac:dyDescent="0.15">
      <c r="A46" s="5"/>
      <c r="I46" s="65"/>
    </row>
    <row r="47" spans="1:9" x14ac:dyDescent="0.15">
      <c r="A47" s="5"/>
      <c r="I47" s="65"/>
    </row>
    <row r="48" spans="1:9" x14ac:dyDescent="0.15">
      <c r="A48" s="5" t="s">
        <v>154</v>
      </c>
      <c r="I48" s="65"/>
    </row>
    <row r="49" spans="1:9" x14ac:dyDescent="0.15">
      <c r="A49" s="6" t="s">
        <v>155</v>
      </c>
      <c r="I49" s="65"/>
    </row>
    <row r="50" spans="1:9" x14ac:dyDescent="0.15">
      <c r="A50" s="5"/>
      <c r="I50" s="65"/>
    </row>
    <row r="51" spans="1:9" x14ac:dyDescent="0.15">
      <c r="A51" s="5"/>
      <c r="I51" s="65"/>
    </row>
    <row r="52" spans="1:9" x14ac:dyDescent="0.15">
      <c r="A52" s="5"/>
      <c r="I52" s="65"/>
    </row>
    <row r="53" spans="1:9" x14ac:dyDescent="0.15">
      <c r="A53" s="5"/>
      <c r="I53" s="65"/>
    </row>
    <row r="54" spans="1:9" x14ac:dyDescent="0.15">
      <c r="A54" s="5"/>
      <c r="I54" s="65"/>
    </row>
    <row r="55" spans="1:9" x14ac:dyDescent="0.15">
      <c r="A55" s="5"/>
      <c r="I55" s="65"/>
    </row>
    <row r="56" spans="1:9" ht="14.25" thickBot="1" x14ac:dyDescent="0.2">
      <c r="A56" s="70"/>
      <c r="B56" s="71"/>
      <c r="C56" s="71"/>
      <c r="D56" s="71"/>
      <c r="E56" s="71"/>
      <c r="F56" s="71"/>
      <c r="G56" s="71"/>
      <c r="H56" s="71"/>
      <c r="I56" s="72"/>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表１</vt:lpstr>
      <vt:lpstr>表２</vt:lpstr>
      <vt:lpstr>表３</vt:lpstr>
      <vt:lpstr>表４</vt:lpstr>
      <vt:lpstr>表５</vt:lpstr>
      <vt:lpstr>表６</vt:lpstr>
      <vt:lpstr>表７（公募）</vt:lpstr>
      <vt:lpstr>表７付表</vt:lpstr>
      <vt:lpstr>表１!Print_Area</vt:lpstr>
      <vt:lpstr>表２!Print_Area</vt:lpstr>
      <vt:lpstr>表３!Print_Area</vt:lpstr>
      <vt:lpstr>表４!Print_Area</vt:lpstr>
      <vt:lpstr>表５!Print_Area</vt:lpstr>
      <vt:lpstr>表６!Print_Area</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2023-09-22T04:27:37Z</dcterms:created>
  <dcterms:modified xsi:type="dcterms:W3CDTF">2026-09-09T09:46:26Z</dcterms:modified>
</cp:coreProperties>
</file>